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010" windowWidth="24060" windowHeight="5070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definedNames>
    <definedName name="_xlnm._FilterDatabase" localSheetId="0" hidden="1">Ekamutner!$A$15:$M$122</definedName>
    <definedName name="_xlnm._FilterDatabase" localSheetId="1" hidden="1">Gorcarnakan_caxs!$A$15:$O$316</definedName>
    <definedName name="_xlnm._FilterDatabase" localSheetId="2" hidden="1">Tntesagitakan!$A$16:$M$233</definedName>
    <definedName name="_xlnm.Print_Area" localSheetId="4">Dificiti_caxs!$A$1:$L$95</definedName>
  </definedNames>
  <calcPr calcId="124519"/>
</workbook>
</file>

<file path=xl/calcChain.xml><?xml version="1.0" encoding="utf-8"?>
<calcChain xmlns="http://schemas.openxmlformats.org/spreadsheetml/2006/main">
  <c r="M233" i="3"/>
  <c r="L233"/>
  <c r="M232"/>
  <c r="L232"/>
  <c r="M231"/>
  <c r="L231"/>
  <c r="M230"/>
  <c r="L230"/>
  <c r="K230"/>
  <c r="M228"/>
  <c r="L228"/>
  <c r="K228"/>
  <c r="M227"/>
  <c r="L227"/>
  <c r="M225"/>
  <c r="L225"/>
  <c r="M224"/>
  <c r="L224"/>
  <c r="M223"/>
  <c r="L223"/>
  <c r="M222"/>
  <c r="L222"/>
  <c r="M220"/>
  <c r="L220"/>
  <c r="M219"/>
  <c r="L219"/>
  <c r="M217"/>
  <c r="L217"/>
  <c r="M216"/>
  <c r="L216"/>
  <c r="K216"/>
  <c r="M215"/>
  <c r="L215"/>
  <c r="M214"/>
  <c r="L214"/>
  <c r="M212"/>
  <c r="L212"/>
  <c r="K212"/>
  <c r="M210"/>
  <c r="L210"/>
  <c r="K210"/>
  <c r="M209"/>
  <c r="L209"/>
  <c r="M207"/>
  <c r="L207"/>
  <c r="M206"/>
  <c r="L206"/>
  <c r="M205"/>
  <c r="L205"/>
  <c r="M204"/>
  <c r="L204"/>
  <c r="M203"/>
  <c r="L203"/>
  <c r="M201"/>
  <c r="L201"/>
  <c r="M200"/>
  <c r="L200"/>
  <c r="M198"/>
  <c r="L198"/>
  <c r="M197"/>
  <c r="L197"/>
  <c r="M196"/>
  <c r="L196"/>
  <c r="M195"/>
  <c r="L195"/>
  <c r="M194"/>
  <c r="L194"/>
  <c r="M192"/>
  <c r="L192"/>
  <c r="M191"/>
  <c r="L191"/>
  <c r="K191"/>
  <c r="M190"/>
  <c r="L190"/>
  <c r="M189"/>
  <c r="L189"/>
  <c r="M188"/>
  <c r="L188"/>
  <c r="K188"/>
  <c r="M186"/>
  <c r="L186"/>
  <c r="K186"/>
  <c r="M185"/>
  <c r="L185"/>
  <c r="K185"/>
  <c r="M184"/>
  <c r="L184"/>
  <c r="K184"/>
  <c r="M183"/>
  <c r="L183"/>
  <c r="K183"/>
  <c r="M181"/>
  <c r="L181"/>
  <c r="K181"/>
  <c r="M180"/>
  <c r="L180"/>
  <c r="K180"/>
  <c r="M179"/>
  <c r="L179"/>
  <c r="K179"/>
  <c r="M178"/>
  <c r="L178"/>
  <c r="K178"/>
  <c r="M176"/>
  <c r="L176"/>
  <c r="K176"/>
  <c r="M174"/>
  <c r="L174"/>
  <c r="K174"/>
  <c r="M172"/>
  <c r="L172"/>
  <c r="K172"/>
  <c r="M171"/>
  <c r="L171"/>
  <c r="K171"/>
  <c r="M170"/>
  <c r="L170"/>
  <c r="M168"/>
  <c r="L168"/>
  <c r="M167"/>
  <c r="L167"/>
  <c r="K167"/>
  <c r="M165"/>
  <c r="L165"/>
  <c r="K165"/>
  <c r="M164"/>
  <c r="L164"/>
  <c r="M162"/>
  <c r="L162"/>
  <c r="M161"/>
  <c r="L161"/>
  <c r="M160"/>
  <c r="L160"/>
  <c r="M158"/>
  <c r="L158"/>
  <c r="M157"/>
  <c r="L157"/>
  <c r="M155"/>
  <c r="L155"/>
  <c r="M154"/>
  <c r="L154"/>
  <c r="M153"/>
  <c r="L153"/>
  <c r="K153"/>
  <c r="M152"/>
  <c r="L152"/>
  <c r="M151"/>
  <c r="L151"/>
  <c r="M149"/>
  <c r="L149"/>
  <c r="K149"/>
  <c r="M148"/>
  <c r="L148"/>
  <c r="K148"/>
  <c r="M147"/>
  <c r="L147"/>
  <c r="M145"/>
  <c r="L145"/>
  <c r="K145"/>
  <c r="M143"/>
  <c r="L143"/>
  <c r="K143"/>
  <c r="M142"/>
  <c r="L142"/>
  <c r="M140"/>
  <c r="L140"/>
  <c r="M139"/>
  <c r="L139"/>
  <c r="K139"/>
  <c r="M138"/>
  <c r="L138"/>
  <c r="K138"/>
  <c r="M137"/>
  <c r="L137"/>
  <c r="K137"/>
  <c r="M136"/>
  <c r="L136"/>
  <c r="M134"/>
  <c r="L134"/>
  <c r="K134"/>
  <c r="M133"/>
  <c r="L133"/>
  <c r="M132"/>
  <c r="L132"/>
  <c r="M130"/>
  <c r="L130"/>
  <c r="M128"/>
  <c r="L128"/>
  <c r="K128"/>
  <c r="M127"/>
  <c r="L127"/>
  <c r="M126"/>
  <c r="L126"/>
  <c r="M125"/>
  <c r="L125"/>
  <c r="M124"/>
  <c r="L124"/>
  <c r="M123"/>
  <c r="L123"/>
  <c r="M122"/>
  <c r="L122"/>
  <c r="M120"/>
  <c r="L120"/>
  <c r="M119"/>
  <c r="L119"/>
  <c r="M118"/>
  <c r="L118"/>
  <c r="M117"/>
  <c r="L117"/>
  <c r="M116"/>
  <c r="L116"/>
  <c r="M115"/>
  <c r="L115"/>
  <c r="M114"/>
  <c r="L114"/>
  <c r="K114"/>
  <c r="M112"/>
  <c r="L112"/>
  <c r="K112"/>
  <c r="M111"/>
  <c r="L111"/>
  <c r="M110"/>
  <c r="L110"/>
  <c r="M108"/>
  <c r="L108"/>
  <c r="M107"/>
  <c r="L107"/>
  <c r="M106"/>
  <c r="L106"/>
  <c r="M104"/>
  <c r="L104"/>
  <c r="M102"/>
  <c r="L102"/>
  <c r="K102"/>
  <c r="M101"/>
  <c r="L101"/>
  <c r="M100"/>
  <c r="L100"/>
  <c r="K100"/>
  <c r="M98"/>
  <c r="L98"/>
  <c r="K98"/>
  <c r="M97"/>
  <c r="L97"/>
  <c r="M96"/>
  <c r="L96"/>
  <c r="K96"/>
  <c r="M94"/>
  <c r="L94"/>
  <c r="K94"/>
  <c r="M92"/>
  <c r="L92"/>
  <c r="K92"/>
  <c r="M91"/>
  <c r="L91"/>
  <c r="M90"/>
  <c r="L90"/>
  <c r="M89"/>
  <c r="L89"/>
  <c r="M87"/>
  <c r="L87"/>
  <c r="M86"/>
  <c r="L86"/>
  <c r="M85"/>
  <c r="L85"/>
  <c r="M83"/>
  <c r="L83"/>
  <c r="M82"/>
  <c r="L82"/>
  <c r="K82"/>
  <c r="M81"/>
  <c r="L81"/>
  <c r="M79"/>
  <c r="L79"/>
  <c r="K79"/>
  <c r="M77"/>
  <c r="L77"/>
  <c r="K77"/>
  <c r="M76"/>
  <c r="L76"/>
  <c r="K76"/>
  <c r="M75"/>
  <c r="L75"/>
  <c r="M74"/>
  <c r="L74"/>
  <c r="M73"/>
  <c r="L73"/>
  <c r="M72"/>
  <c r="L72"/>
  <c r="K72"/>
  <c r="M71"/>
  <c r="L71"/>
  <c r="M70"/>
  <c r="L70"/>
  <c r="K70"/>
  <c r="M69"/>
  <c r="L69"/>
  <c r="K69"/>
  <c r="M67"/>
  <c r="L67"/>
  <c r="K67"/>
  <c r="M66"/>
  <c r="L66"/>
  <c r="K66"/>
  <c r="M65"/>
  <c r="L65"/>
  <c r="K65"/>
  <c r="M63"/>
  <c r="L63"/>
  <c r="K63"/>
  <c r="M62"/>
  <c r="L62"/>
  <c r="K62"/>
  <c r="M60"/>
  <c r="L60"/>
  <c r="K60"/>
  <c r="M59"/>
  <c r="L59"/>
  <c r="K59"/>
  <c r="M58"/>
  <c r="L58"/>
  <c r="K58"/>
  <c r="M57"/>
  <c r="L57"/>
  <c r="M56"/>
  <c r="L56"/>
  <c r="M55"/>
  <c r="L55"/>
  <c r="K55"/>
  <c r="M54"/>
  <c r="L54"/>
  <c r="M53"/>
  <c r="L53"/>
  <c r="M52"/>
  <c r="L52"/>
  <c r="M50"/>
  <c r="L50"/>
  <c r="K50"/>
  <c r="M49"/>
  <c r="L49"/>
  <c r="M48"/>
  <c r="L48"/>
  <c r="K48"/>
  <c r="M47"/>
  <c r="L47"/>
  <c r="K47"/>
  <c r="M45"/>
  <c r="L45"/>
  <c r="K45"/>
  <c r="M44"/>
  <c r="L44"/>
  <c r="K44"/>
  <c r="M43"/>
  <c r="L43"/>
  <c r="K43"/>
  <c r="M42"/>
  <c r="L42"/>
  <c r="K42"/>
  <c r="M41"/>
  <c r="L41"/>
  <c r="K41"/>
  <c r="M40"/>
  <c r="L40"/>
  <c r="K40"/>
  <c r="M39"/>
  <c r="L39"/>
  <c r="K39"/>
  <c r="M38"/>
  <c r="L38"/>
  <c r="M36"/>
  <c r="L36"/>
  <c r="K36"/>
  <c r="M34"/>
  <c r="L34"/>
  <c r="K34"/>
  <c r="M33"/>
  <c r="L33"/>
  <c r="M31"/>
  <c r="L31"/>
  <c r="M30"/>
  <c r="L30"/>
  <c r="M28"/>
  <c r="L28"/>
  <c r="M27"/>
  <c r="L27"/>
  <c r="M26"/>
  <c r="L26"/>
  <c r="M25"/>
  <c r="L25"/>
  <c r="K25"/>
  <c r="M23"/>
  <c r="L23"/>
  <c r="K23"/>
  <c r="M21"/>
  <c r="L21"/>
  <c r="K21"/>
  <c r="M19"/>
  <c r="L19"/>
  <c r="K19"/>
  <c r="M17"/>
  <c r="L17"/>
  <c r="K17"/>
  <c r="O316" i="2"/>
  <c r="N316"/>
  <c r="O314"/>
  <c r="N314"/>
  <c r="O312"/>
  <c r="N312"/>
  <c r="O311"/>
  <c r="N311"/>
  <c r="O310"/>
  <c r="N310"/>
  <c r="O308"/>
  <c r="N308"/>
  <c r="O306"/>
  <c r="N306"/>
  <c r="O304"/>
  <c r="N304"/>
  <c r="O303"/>
  <c r="N303"/>
  <c r="M303"/>
  <c r="O301"/>
  <c r="N301"/>
  <c r="M301"/>
  <c r="O300"/>
  <c r="N300"/>
  <c r="M300"/>
  <c r="O298"/>
  <c r="N298"/>
  <c r="M298"/>
  <c r="O297"/>
  <c r="N297"/>
  <c r="O295"/>
  <c r="N295"/>
  <c r="O294"/>
  <c r="N294"/>
  <c r="M294"/>
  <c r="O292"/>
  <c r="N292"/>
  <c r="M292"/>
  <c r="O291"/>
  <c r="N291"/>
  <c r="M291"/>
  <c r="O289"/>
  <c r="N289"/>
  <c r="M289"/>
  <c r="O288"/>
  <c r="N288"/>
  <c r="O286"/>
  <c r="N286"/>
  <c r="O285"/>
  <c r="N285"/>
  <c r="O284"/>
  <c r="N284"/>
  <c r="O282"/>
  <c r="N282"/>
  <c r="O280"/>
  <c r="N280"/>
  <c r="M280"/>
  <c r="O279"/>
  <c r="N279"/>
  <c r="O277"/>
  <c r="N277"/>
  <c r="O276"/>
  <c r="N276"/>
  <c r="O274"/>
  <c r="N274"/>
  <c r="O273"/>
  <c r="N273"/>
  <c r="M273"/>
  <c r="O271"/>
  <c r="N271"/>
  <c r="M271"/>
  <c r="O270"/>
  <c r="N270"/>
  <c r="O269"/>
  <c r="N269"/>
  <c r="O267"/>
  <c r="N267"/>
  <c r="O266"/>
  <c r="N266"/>
  <c r="O265"/>
  <c r="N265"/>
  <c r="O263"/>
  <c r="N263"/>
  <c r="O262"/>
  <c r="N262"/>
  <c r="O261"/>
  <c r="N261"/>
  <c r="O259"/>
  <c r="N259"/>
  <c r="O258"/>
  <c r="N258"/>
  <c r="O257"/>
  <c r="N257"/>
  <c r="O255"/>
  <c r="N255"/>
  <c r="O254"/>
  <c r="N254"/>
  <c r="O253"/>
  <c r="N253"/>
  <c r="M253"/>
  <c r="O251"/>
  <c r="N251"/>
  <c r="M251"/>
  <c r="O249"/>
  <c r="N249"/>
  <c r="M249"/>
  <c r="O248"/>
  <c r="N248"/>
  <c r="M248"/>
  <c r="O246"/>
  <c r="N246"/>
  <c r="M246"/>
  <c r="O245"/>
  <c r="N245"/>
  <c r="O243"/>
  <c r="N243"/>
  <c r="O242"/>
  <c r="N242"/>
  <c r="O241"/>
  <c r="N241"/>
  <c r="M241"/>
  <c r="O240"/>
  <c r="N240"/>
  <c r="O238"/>
  <c r="N238"/>
  <c r="M238"/>
  <c r="O237"/>
  <c r="N237"/>
  <c r="O236"/>
  <c r="N236"/>
  <c r="O235"/>
  <c r="N235"/>
  <c r="O233"/>
  <c r="N233"/>
  <c r="O232"/>
  <c r="N232"/>
  <c r="M232"/>
  <c r="O231"/>
  <c r="N231"/>
  <c r="O230"/>
  <c r="N230"/>
  <c r="O229"/>
  <c r="N229"/>
  <c r="O228"/>
  <c r="N228"/>
  <c r="M228"/>
  <c r="O227"/>
  <c r="N227"/>
  <c r="M227"/>
  <c r="O226"/>
  <c r="N226"/>
  <c r="M226"/>
  <c r="O224"/>
  <c r="N224"/>
  <c r="M224"/>
  <c r="O223"/>
  <c r="N223"/>
  <c r="M223"/>
  <c r="O221"/>
  <c r="N221"/>
  <c r="M221"/>
  <c r="O219"/>
  <c r="N219"/>
  <c r="M219"/>
  <c r="O218"/>
  <c r="N218"/>
  <c r="O217"/>
  <c r="N217"/>
  <c r="O215"/>
  <c r="N215"/>
  <c r="O214"/>
  <c r="N214"/>
  <c r="O212"/>
  <c r="N212"/>
  <c r="O211"/>
  <c r="N211"/>
  <c r="O209"/>
  <c r="N209"/>
  <c r="O208"/>
  <c r="N208"/>
  <c r="O207"/>
  <c r="N207"/>
  <c r="O206"/>
  <c r="N206"/>
  <c r="O205"/>
  <c r="N205"/>
  <c r="O203"/>
  <c r="N203"/>
  <c r="O202"/>
  <c r="N202"/>
  <c r="O201"/>
  <c r="N201"/>
  <c r="O200"/>
  <c r="N200"/>
  <c r="O199"/>
  <c r="N199"/>
  <c r="O197"/>
  <c r="N197"/>
  <c r="O196"/>
  <c r="N196"/>
  <c r="O195"/>
  <c r="N195"/>
  <c r="O194"/>
  <c r="N194"/>
  <c r="O192"/>
  <c r="N192"/>
  <c r="O190"/>
  <c r="N190"/>
  <c r="O189"/>
  <c r="N189"/>
  <c r="M189"/>
  <c r="O187"/>
  <c r="N187"/>
  <c r="M187"/>
  <c r="O186"/>
  <c r="N186"/>
  <c r="O184"/>
  <c r="N184"/>
  <c r="O183"/>
  <c r="N183"/>
  <c r="M183"/>
  <c r="O181"/>
  <c r="N181"/>
  <c r="M181"/>
  <c r="O180"/>
  <c r="N180"/>
  <c r="O178"/>
  <c r="N178"/>
  <c r="O177"/>
  <c r="N177"/>
  <c r="O175"/>
  <c r="N175"/>
  <c r="O174"/>
  <c r="N174"/>
  <c r="O172"/>
  <c r="N172"/>
  <c r="O170"/>
  <c r="N170"/>
  <c r="M170"/>
  <c r="O169"/>
  <c r="N169"/>
  <c r="M169"/>
  <c r="O167"/>
  <c r="N167"/>
  <c r="M167"/>
  <c r="O166"/>
  <c r="N166"/>
  <c r="O164"/>
  <c r="N164"/>
  <c r="O163"/>
  <c r="N163"/>
  <c r="O161"/>
  <c r="N161"/>
  <c r="O160"/>
  <c r="N160"/>
  <c r="O158"/>
  <c r="N158"/>
  <c r="O157"/>
  <c r="N157"/>
  <c r="O155"/>
  <c r="N155"/>
  <c r="O154"/>
  <c r="N154"/>
  <c r="M154"/>
  <c r="O152"/>
  <c r="N152"/>
  <c r="M152"/>
  <c r="O150"/>
  <c r="N150"/>
  <c r="M150"/>
  <c r="O149"/>
  <c r="N149"/>
  <c r="M149"/>
  <c r="O147"/>
  <c r="N147"/>
  <c r="M147"/>
  <c r="O146"/>
  <c r="N146"/>
  <c r="O145"/>
  <c r="N145"/>
  <c r="O144"/>
  <c r="N144"/>
  <c r="O143"/>
  <c r="N143"/>
  <c r="O142"/>
  <c r="N142"/>
  <c r="O141"/>
  <c r="N141"/>
  <c r="O140"/>
  <c r="N140"/>
  <c r="O138"/>
  <c r="N138"/>
  <c r="O137"/>
  <c r="N137"/>
  <c r="O136"/>
  <c r="N136"/>
  <c r="O135"/>
  <c r="N135"/>
  <c r="O134"/>
  <c r="N134"/>
  <c r="O132"/>
  <c r="N132"/>
  <c r="O131"/>
  <c r="N131"/>
  <c r="O129"/>
  <c r="N129"/>
  <c r="O128"/>
  <c r="N128"/>
  <c r="O127"/>
  <c r="N127"/>
  <c r="O126"/>
  <c r="N126"/>
  <c r="O125"/>
  <c r="N125"/>
  <c r="O124"/>
  <c r="N124"/>
  <c r="M124"/>
  <c r="O122"/>
  <c r="N122"/>
  <c r="M122"/>
  <c r="O121"/>
  <c r="N121"/>
  <c r="O120"/>
  <c r="N120"/>
  <c r="O119"/>
  <c r="N119"/>
  <c r="O117"/>
  <c r="N117"/>
  <c r="O116"/>
  <c r="N116"/>
  <c r="O115"/>
  <c r="N115"/>
  <c r="O114"/>
  <c r="N114"/>
  <c r="O113"/>
  <c r="N113"/>
  <c r="O112"/>
  <c r="N112"/>
  <c r="O111"/>
  <c r="N111"/>
  <c r="O109"/>
  <c r="N109"/>
  <c r="O108"/>
  <c r="N108"/>
  <c r="O107"/>
  <c r="N107"/>
  <c r="O106"/>
  <c r="N106"/>
  <c r="O105"/>
  <c r="N105"/>
  <c r="O103"/>
  <c r="N103"/>
  <c r="O102"/>
  <c r="N102"/>
  <c r="O101"/>
  <c r="N101"/>
  <c r="O99"/>
  <c r="N99"/>
  <c r="O97"/>
  <c r="N97"/>
  <c r="M97"/>
  <c r="O96"/>
  <c r="N96"/>
  <c r="O94"/>
  <c r="N94"/>
  <c r="O93"/>
  <c r="N93"/>
  <c r="O91"/>
  <c r="N91"/>
  <c r="O90"/>
  <c r="N90"/>
  <c r="O88"/>
  <c r="N88"/>
  <c r="O87"/>
  <c r="N87"/>
  <c r="O85"/>
  <c r="N85"/>
  <c r="O84"/>
  <c r="N84"/>
  <c r="O82"/>
  <c r="N82"/>
  <c r="O81"/>
  <c r="N81"/>
  <c r="O80"/>
  <c r="N80"/>
  <c r="O78"/>
  <c r="N78"/>
  <c r="O77"/>
  <c r="N77"/>
  <c r="O75"/>
  <c r="N75"/>
  <c r="O74"/>
  <c r="N74"/>
  <c r="O73"/>
  <c r="N73"/>
  <c r="O72"/>
  <c r="N72"/>
  <c r="O70"/>
  <c r="N70"/>
  <c r="O68"/>
  <c r="N68"/>
  <c r="O67"/>
  <c r="N67"/>
  <c r="M67"/>
  <c r="O65"/>
  <c r="N65"/>
  <c r="M65"/>
  <c r="O64"/>
  <c r="N64"/>
  <c r="O62"/>
  <c r="N62"/>
  <c r="O61"/>
  <c r="N61"/>
  <c r="O59"/>
  <c r="N59"/>
  <c r="O58"/>
  <c r="N58"/>
  <c r="O56"/>
  <c r="N56"/>
  <c r="O55"/>
  <c r="N55"/>
  <c r="O53"/>
  <c r="N53"/>
  <c r="O51"/>
  <c r="N51"/>
  <c r="M51"/>
  <c r="O50"/>
  <c r="N50"/>
  <c r="O49"/>
  <c r="N49"/>
  <c r="O47"/>
  <c r="N47"/>
  <c r="O45"/>
  <c r="N45"/>
  <c r="O44"/>
  <c r="N44"/>
  <c r="O42"/>
  <c r="N42"/>
  <c r="O41"/>
  <c r="N41"/>
  <c r="M41"/>
  <c r="O39"/>
  <c r="N39"/>
  <c r="M39"/>
  <c r="O38"/>
  <c r="N38"/>
  <c r="M38"/>
  <c r="O36"/>
  <c r="N36"/>
  <c r="M36"/>
  <c r="O35"/>
  <c r="N35"/>
  <c r="O33"/>
  <c r="N33"/>
  <c r="O32"/>
  <c r="N32"/>
  <c r="M32"/>
  <c r="O31"/>
  <c r="N31"/>
  <c r="O30"/>
  <c r="N30"/>
  <c r="O28"/>
  <c r="N28"/>
  <c r="M28"/>
  <c r="O27"/>
  <c r="N27"/>
  <c r="O26"/>
  <c r="N26"/>
  <c r="O24"/>
  <c r="N24"/>
  <c r="O23"/>
  <c r="N23"/>
  <c r="O22"/>
  <c r="N22"/>
  <c r="O21"/>
  <c r="N21"/>
  <c r="M21"/>
  <c r="O19"/>
  <c r="N19"/>
  <c r="M19"/>
  <c r="O17"/>
  <c r="N17"/>
  <c r="M17"/>
  <c r="O16"/>
  <c r="N16"/>
  <c r="M16"/>
  <c r="M122" i="1"/>
  <c r="L122"/>
  <c r="K122"/>
  <c r="M121"/>
  <c r="L121"/>
  <c r="K121"/>
  <c r="M120"/>
  <c r="L120"/>
  <c r="M119"/>
  <c r="L119"/>
  <c r="K119"/>
  <c r="M118"/>
  <c r="L118"/>
  <c r="M117"/>
  <c r="L117"/>
  <c r="M116"/>
  <c r="L116"/>
  <c r="M115"/>
  <c r="L115"/>
  <c r="M114"/>
  <c r="L114"/>
  <c r="M113"/>
  <c r="L113"/>
  <c r="M112"/>
  <c r="L112"/>
  <c r="M111"/>
  <c r="L111"/>
  <c r="K111"/>
  <c r="M110"/>
  <c r="L110"/>
  <c r="K110"/>
  <c r="M109"/>
  <c r="L109"/>
  <c r="M108"/>
  <c r="L108"/>
  <c r="K108"/>
  <c r="M107"/>
  <c r="L107"/>
  <c r="M106"/>
  <c r="L106"/>
  <c r="M105"/>
  <c r="L105"/>
  <c r="K105"/>
  <c r="M104"/>
  <c r="L104"/>
  <c r="M103"/>
  <c r="L103"/>
  <c r="M102"/>
  <c r="L102"/>
  <c r="M101"/>
  <c r="L101"/>
  <c r="K101"/>
  <c r="M100"/>
  <c r="L100"/>
  <c r="K100"/>
  <c r="M99"/>
  <c r="L99"/>
  <c r="M98"/>
  <c r="L98"/>
  <c r="M97"/>
  <c r="L97"/>
  <c r="M96"/>
  <c r="L96"/>
  <c r="M95"/>
  <c r="L95"/>
  <c r="M94"/>
  <c r="L94"/>
  <c r="K94"/>
  <c r="M93"/>
  <c r="L93"/>
  <c r="K93"/>
  <c r="M92"/>
  <c r="L92"/>
  <c r="K92"/>
  <c r="M91"/>
  <c r="L91"/>
  <c r="K91"/>
  <c r="M90"/>
  <c r="L90"/>
  <c r="M89"/>
  <c r="L89"/>
  <c r="M88"/>
  <c r="L88"/>
  <c r="M87"/>
  <c r="L87"/>
  <c r="K87"/>
  <c r="M86"/>
  <c r="L86"/>
  <c r="K86"/>
  <c r="M85"/>
  <c r="L85"/>
  <c r="K85"/>
  <c r="M84"/>
  <c r="L84"/>
  <c r="K84"/>
  <c r="M83"/>
  <c r="L83"/>
  <c r="M82"/>
  <c r="L82"/>
  <c r="K82"/>
  <c r="M81"/>
  <c r="L81"/>
  <c r="K81"/>
  <c r="M80"/>
  <c r="L80"/>
  <c r="M79"/>
  <c r="L79"/>
  <c r="M78"/>
  <c r="L78"/>
  <c r="K78"/>
  <c r="M77"/>
  <c r="L77"/>
  <c r="K77"/>
  <c r="M76"/>
  <c r="L76"/>
  <c r="M75"/>
  <c r="L75"/>
  <c r="M74"/>
  <c r="L74"/>
  <c r="M73"/>
  <c r="L73"/>
  <c r="M72"/>
  <c r="L72"/>
  <c r="K72"/>
  <c r="M71"/>
  <c r="L71"/>
  <c r="M70"/>
  <c r="L70"/>
  <c r="K70"/>
  <c r="M69"/>
  <c r="L69"/>
  <c r="K69"/>
  <c r="M68"/>
  <c r="L68"/>
  <c r="M67"/>
  <c r="L67"/>
  <c r="K67"/>
  <c r="M66"/>
  <c r="L66"/>
  <c r="M65"/>
  <c r="L65"/>
  <c r="M64"/>
  <c r="L64"/>
  <c r="M63"/>
  <c r="L63"/>
  <c r="K63"/>
  <c r="M62"/>
  <c r="L62"/>
  <c r="K62"/>
  <c r="M61"/>
  <c r="L61"/>
  <c r="K61"/>
  <c r="M60"/>
  <c r="L60"/>
  <c r="K60"/>
  <c r="M59"/>
  <c r="L59"/>
  <c r="M58"/>
  <c r="L58"/>
  <c r="M57"/>
  <c r="L57"/>
  <c r="M56"/>
  <c r="L56"/>
  <c r="M55"/>
  <c r="L55"/>
  <c r="M54"/>
  <c r="L54"/>
  <c r="M53"/>
  <c r="L53"/>
  <c r="K53"/>
  <c r="M52"/>
  <c r="L52"/>
  <c r="M51"/>
  <c r="L51"/>
  <c r="M50"/>
  <c r="L50"/>
  <c r="M49"/>
  <c r="L49"/>
  <c r="M48"/>
  <c r="L48"/>
  <c r="M47"/>
  <c r="L47"/>
  <c r="M46"/>
  <c r="L46"/>
  <c r="K46"/>
  <c r="M45"/>
  <c r="L45"/>
  <c r="K45"/>
  <c r="M44"/>
  <c r="L44"/>
  <c r="K44"/>
  <c r="M43"/>
  <c r="L43"/>
  <c r="M42"/>
  <c r="L42"/>
  <c r="M41"/>
  <c r="L41"/>
  <c r="M40"/>
  <c r="L40"/>
  <c r="M39"/>
  <c r="L39"/>
  <c r="K39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M19"/>
  <c r="L19"/>
  <c r="M18"/>
  <c r="L18"/>
  <c r="K18"/>
  <c r="M17"/>
  <c r="L17"/>
  <c r="K17"/>
  <c r="M16"/>
  <c r="L16"/>
  <c r="K16"/>
</calcChain>
</file>

<file path=xl/sharedStrings.xml><?xml version="1.0" encoding="utf-8"?>
<sst xmlns="http://schemas.openxmlformats.org/spreadsheetml/2006/main" count="2341" uniqueCount="734">
  <si>
    <t>Հաշվետվություն</t>
  </si>
  <si>
    <t>Համայնքի բյուջեի եկամուտների կատարման վերաբերյալ</t>
  </si>
  <si>
    <t>(02/01/22 - 31/12/22թ.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</si>
  <si>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</si>
  <si>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</si>
  <si>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</si>
  <si>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</si>
  <si>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</si>
  <si>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</si>
  <si>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</si>
  <si>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</si>
  <si>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</si>
  <si>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վարչական մաս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</si>
  <si>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</si>
  <si>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</si>
  <si>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</si>
  <si>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</si>
  <si>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</si>
  <si>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</si>
  <si>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</si>
  <si>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</si>
  <si>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</si>
  <si>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</si>
  <si>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</si>
  <si>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</si>
  <si>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</si>
  <si>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</si>
  <si>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</si>
  <si>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</si>
  <si>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</si>
  <si>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</si>
  <si>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</si>
  <si>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</si>
  <si>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</si>
  <si>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</si>
  <si>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</si>
  <si>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</si>
  <si>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</si>
  <si>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</si>
  <si>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</si>
  <si>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</si>
  <si>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</si>
  <si>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</si>
  <si>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</si>
  <si>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</si>
  <si>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</si>
  <si>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</si>
  <si>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</si>
  <si>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</si>
  <si>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</si>
  <si>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</si>
  <si>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</si>
  <si>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</si>
  <si>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</si>
  <si>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</si>
  <si>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</si>
  <si>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</si>
  <si>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</si>
  <si>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</si>
  <si>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</si>
  <si>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</si>
  <si>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</si>
  <si>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</si>
  <si>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</si>
  <si>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</si>
  <si>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</si>
  <si>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</si>
  <si>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</si>
  <si>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</si>
  <si>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</si>
  <si>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</si>
  <si>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</si>
  <si>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</si>
  <si>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</si>
  <si>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</si>
  <si>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</si>
  <si>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</si>
  <si>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</si>
  <si>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</si>
  <si>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</si>
  <si>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</si>
  <si>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</si>
  <si>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</si>
  <si>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</si>
  <si>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</si>
  <si>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</si>
  <si>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</si>
  <si>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</si>
  <si>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</si>
  <si>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</si>
  <si>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</si>
  <si>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</si>
  <si>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</si>
  <si>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</si>
  <si>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</si>
  <si>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</si>
  <si>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</si>
  <si>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</si>
  <si>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</si>
  <si>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</si>
  <si>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</si>
  <si>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</si>
  <si>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</si>
  <si>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</si>
  <si>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</si>
  <si>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</si>
  <si>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</si>
  <si>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</si>
  <si>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</si>
  <si>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</si>
  <si>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</si>
  <si>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</si>
  <si>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</si>
  <si>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</si>
  <si>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</si>
  <si>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</si>
  <si>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</si>
  <si>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</si>
  <si>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</si>
  <si>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</si>
  <si>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</si>
  <si>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</si>
  <si>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</si>
  <si>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</si>
  <si>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</si>
  <si>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</si>
  <si>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</si>
  <si>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</si>
  <si>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</si>
  <si>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</si>
  <si>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</si>
  <si>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</si>
  <si>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</si>
  <si>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</si>
  <si>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</si>
  <si>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</si>
  <si>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</si>
  <si>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</si>
  <si>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</si>
  <si>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</si>
  <si>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</si>
  <si>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</si>
  <si>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</si>
  <si>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</si>
  <si>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</si>
  <si>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</si>
  <si>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</si>
  <si>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</si>
  <si>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</si>
  <si>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</si>
  <si>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</si>
  <si>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</si>
  <si>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</si>
  <si>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</si>
  <si>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</si>
  <si>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</si>
  <si>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</si>
  <si>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</si>
  <si>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</si>
  <si>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</si>
  <si>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</si>
  <si>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</si>
  <si>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</si>
  <si>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</si>
  <si>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</si>
  <si>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</si>
  <si>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</si>
  <si>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</si>
  <si>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</si>
  <si>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</si>
  <si>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</si>
  <si>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</si>
  <si>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</si>
  <si>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</si>
  <si>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</si>
  <si>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</si>
  <si>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</si>
  <si>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</si>
  <si>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</si>
  <si>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</si>
  <si>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</si>
  <si>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</si>
  <si>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</si>
  <si>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</si>
  <si>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</si>
  <si>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</si>
  <si>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</si>
  <si>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</si>
  <si>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</si>
  <si>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</si>
  <si>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</si>
  <si>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</si>
  <si>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</si>
  <si>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</si>
  <si>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</si>
  <si>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</si>
  <si>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</si>
  <si>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</si>
  <si>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</si>
  <si>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</si>
  <si>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</si>
  <si>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</si>
  <si>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</si>
  <si>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</si>
  <si>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</si>
  <si>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</si>
  <si>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</si>
  <si>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</si>
  <si>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</si>
  <si>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</si>
  <si>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</si>
  <si>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</si>
  <si>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</si>
  <si>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</si>
  <si>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</si>
  <si>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</si>
  <si>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</si>
  <si>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</si>
  <si>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</si>
  <si>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</si>
  <si>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</si>
  <si>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</si>
  <si>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</si>
  <si>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</si>
  <si>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</si>
  <si>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</si>
  <si>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</si>
  <si>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</si>
  <si>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</si>
  <si>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</si>
  <si>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</si>
  <si>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</si>
  <si>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</si>
  <si>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</si>
  <si>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</si>
  <si>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</si>
  <si>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</si>
  <si>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</si>
  <si>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</si>
  <si>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</si>
  <si>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</si>
  <si>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</si>
  <si>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</si>
  <si>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</si>
  <si>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</si>
  <si>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</si>
  <si>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</si>
  <si>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</si>
  <si>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</si>
  <si>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</si>
  <si>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</si>
  <si>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</si>
  <si>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</si>
  <si>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</si>
  <si>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</si>
  <si>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</si>
  <si>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</si>
  <si>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</si>
  <si>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</si>
  <si>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</si>
  <si>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</si>
  <si>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</si>
  <si>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</si>
  <si>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</si>
  <si>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</si>
  <si>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</si>
  <si>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</si>
  <si>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</si>
  <si>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</si>
  <si>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</si>
  <si>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</si>
  <si>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</si>
  <si>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</si>
  <si>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</si>
  <si>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</si>
  <si>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</si>
  <si>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</si>
  <si>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</si>
  <si>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</si>
  <si>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</si>
  <si>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</si>
  <si>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</si>
  <si>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</si>
  <si>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</si>
  <si>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</si>
  <si>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</si>
  <si>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</si>
  <si>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</si>
  <si>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</si>
  <si>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</si>
  <si>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</si>
  <si>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</si>
  <si>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</si>
  <si>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</si>
  <si>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</si>
  <si>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</si>
  <si>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</si>
  <si>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</si>
  <si>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</si>
  <si>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</si>
  <si>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</si>
  <si>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</si>
  <si>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</si>
  <si>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</si>
  <si>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</si>
  <si>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</si>
  <si>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</si>
  <si>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</si>
  <si>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</si>
  <si>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</si>
  <si>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</si>
  <si>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</si>
  <si>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</si>
  <si>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</si>
  <si>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</si>
  <si>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</si>
  <si>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</si>
  <si>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</si>
  <si>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</si>
  <si>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</si>
  <si>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</si>
  <si>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</si>
  <si>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</si>
  <si>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</si>
  <si>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</si>
  <si>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</si>
  <si>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</si>
  <si>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</si>
  <si>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</si>
  <si>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</si>
  <si>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</si>
  <si>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</si>
  <si>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</si>
  <si>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</si>
  <si>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</si>
  <si>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</si>
  <si>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</si>
  <si>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</si>
  <si>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</si>
  <si>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</si>
  <si>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</si>
  <si>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</si>
  <si>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</si>
  <si>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</si>
  <si>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</si>
  <si>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Տողի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</si>
  <si>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</si>
  <si>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</si>
  <si>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</si>
  <si>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</si>
  <si>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</si>
  <si>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</si>
  <si>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</si>
  <si>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</si>
  <si>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</si>
  <si>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</si>
  <si>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</si>
  <si>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</si>
  <si>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</si>
  <si>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</si>
  <si>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</si>
  <si>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</si>
  <si>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</si>
  <si>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</si>
  <si>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</si>
  <si>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</si>
  <si>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</si>
  <si>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</si>
  <si>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</si>
  <si>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</si>
  <si>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</si>
  <si>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</si>
  <si>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</si>
  <si>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</si>
  <si>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</si>
  <si>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</si>
  <si>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</si>
  <si>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</si>
  <si>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</si>
  <si>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</si>
  <si>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</si>
  <si>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</si>
  <si>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</si>
  <si>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</si>
  <si>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</si>
  <si>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</si>
  <si>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</si>
  <si>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</si>
  <si>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</si>
  <si>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</si>
  <si>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</si>
  <si>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</si>
  <si>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</si>
  <si>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</si>
  <si>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</si>
  <si>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</si>
  <si>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</si>
  <si>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</si>
  <si>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</si>
  <si>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</si>
  <si>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</si>
  <si>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</si>
  <si>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</si>
  <si>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</si>
  <si>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</si>
  <si>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</si>
  <si>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</si>
  <si>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</si>
  <si>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</si>
  <si>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</si>
  <si>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</si>
  <si>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</si>
  <si>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</si>
  <si>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</si>
  <si>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</si>
  <si>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</si>
  <si>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</si>
  <si>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</si>
  <si>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</si>
  <si>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</si>
  <si>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</si>
  <si>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</si>
  <si>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</si>
  <si>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</si>
  <si>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</si>
  <si>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</si>
  <si>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</si>
  <si>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</si>
  <si>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</si>
  <si>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</si>
  <si>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</si>
  <si>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</si>
  <si>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</si>
  <si>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</si>
  <si>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</si>
  <si>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</si>
  <si>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</si>
  <si>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</si>
  <si>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</si>
  <si>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</si>
  <si>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</si>
  <si>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</si>
  <si>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</si>
  <si>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</si>
  <si>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</si>
  <si>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</si>
  <si>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</si>
  <si>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</si>
  <si>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</si>
  <si>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</si>
  <si>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</si>
  <si>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</si>
  <si>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</si>
  <si>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</si>
  <si>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</si>
  <si>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</si>
  <si>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</si>
  <si>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</si>
  <si>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</si>
  <si>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</si>
  <si>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</si>
  <si>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</si>
  <si>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</si>
  <si>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</si>
  <si>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</si>
  <si>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</si>
  <si>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</si>
  <si>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</si>
  <si>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</si>
  <si>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</si>
  <si>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</si>
  <si>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</si>
  <si>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</si>
  <si>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</si>
  <si>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</si>
  <si>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</si>
  <si>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</si>
  <si>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</si>
  <si>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</si>
  <si>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</si>
  <si>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</si>
  <si>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</si>
  <si>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</si>
  <si>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</si>
  <si>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</si>
  <si>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</si>
  <si>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</si>
  <si>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</si>
  <si>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</si>
  <si>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</si>
  <si>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</si>
  <si>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</si>
  <si>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</si>
  <si>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</si>
  <si>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</si>
  <si>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</si>
  <si>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</si>
  <si>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</si>
  <si>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</si>
  <si>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</si>
  <si>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</si>
  <si>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</si>
  <si>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</si>
  <si>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</si>
  <si>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</si>
  <si>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</si>
  <si>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</si>
  <si>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</si>
  <si>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</si>
  <si>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</si>
  <si>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</si>
  <si>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</si>
  <si>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</si>
  <si>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</si>
  <si>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</si>
  <si>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</si>
  <si>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</si>
  <si>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</si>
  <si>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</si>
  <si>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</si>
  <si>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</si>
  <si>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</si>
  <si>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</si>
  <si>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</si>
  <si>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</si>
  <si>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</si>
  <si>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</si>
  <si>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</si>
  <si>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</si>
  <si>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</si>
  <si>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</si>
  <si>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</si>
  <si>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</si>
  <si>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</si>
  <si>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</si>
  <si>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</si>
  <si>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</si>
  <si>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</si>
  <si>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</si>
  <si>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</si>
  <si>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</si>
  <si>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</si>
  <si>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</si>
  <si>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</si>
  <si>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</si>
  <si>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</si>
  <si>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</si>
  <si>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</si>
  <si>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</si>
  <si>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</si>
  <si>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</si>
  <si>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</si>
  <si>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</si>
  <si>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</si>
  <si>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</si>
  <si>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</si>
  <si>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</si>
  <si>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</si>
  <si>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</si>
  <si>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</si>
  <si>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</si>
  <si>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</si>
  <si>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</si>
  <si>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</si>
  <si>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</si>
  <si>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</si>
  <si>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</si>
  <si>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</si>
  <si>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</si>
  <si>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</si>
  <si>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</si>
  <si>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</si>
  <si>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</si>
  <si>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</si>
  <si>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</si>
  <si>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</si>
  <si>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</si>
  <si>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</si>
  <si>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</si>
  <si>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</si>
  <si>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</si>
  <si>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</si>
  <si>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</si>
  <si>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</si>
  <si>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</si>
  <si>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</si>
  <si>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</si>
  <si>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</si>
  <si>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</si>
  <si>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</si>
  <si>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</si>
  <si>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</si>
  <si>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</si>
  <si>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</si>
  <si>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</si>
  <si>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</si>
  <si>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</si>
  <si>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</si>
  <si>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</si>
  <si>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</si>
  <si>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</si>
  <si>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</si>
  <si>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</si>
  <si>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</si>
  <si>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</si>
  <si>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</si>
  <si>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</si>
  <si>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</si>
  <si>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</si>
  <si>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</si>
  <si>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</si>
  <si>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</si>
  <si>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</si>
  <si>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</si>
  <si>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</si>
  <si>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</si>
  <si>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</si>
  <si>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</si>
  <si>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</si>
  <si>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</si>
  <si>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</si>
  <si>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</si>
  <si>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</si>
  <si>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</si>
  <si>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</si>
  <si>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</si>
  <si>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</si>
  <si>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</si>
  <si>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</si>
  <si>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</si>
  <si>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</si>
  <si>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</si>
  <si>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</si>
  <si>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</si>
  <si>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</si>
  <si>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</si>
  <si>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</si>
  <si>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</si>
  <si>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</si>
  <si>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</si>
  <si>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</si>
  <si>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</si>
  <si>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</si>
  <si>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</si>
  <si>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</si>
  <si>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</si>
  <si>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</si>
  <si>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</si>
  <si>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</si>
  <si>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</si>
  <si>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</si>
  <si>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</si>
  <si>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</si>
  <si>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</si>
  <si>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</si>
  <si>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</si>
  <si>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</si>
  <si>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</si>
  <si>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</si>
  <si>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</si>
  <si>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</si>
  <si>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</si>
  <si>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</si>
  <si>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</si>
  <si>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</si>
  <si>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</si>
  <si>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</si>
  <si>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</si>
  <si>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</si>
  <si>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</si>
  <si>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</si>
  <si>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</si>
  <si>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</si>
  <si>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</si>
  <si>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</si>
  <si>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</si>
  <si>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</si>
  <si>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</si>
  <si>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</si>
  <si>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</si>
  <si>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</si>
  <si>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</si>
  <si>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</si>
  <si>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</si>
  <si>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</si>
  <si>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</si>
  <si>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</si>
  <si>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</si>
  <si>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</si>
  <si>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</si>
  <si>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</si>
  <si>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</si>
  <si>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</si>
  <si>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</si>
  <si>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</si>
  <si>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</si>
  <si>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</si>
  <si>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</si>
  <si>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</si>
  <si>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5</t>
  </si>
  <si>
    <t>Գյումրի համայնքի ավագանու</t>
  </si>
  <si>
    <t>N                որոշման</t>
  </si>
  <si>
    <t xml:space="preserve">Ընդամենը </t>
  </si>
  <si>
    <t>(ս.5+ս.6)</t>
  </si>
  <si>
    <t>(ս.8+ս.9)</t>
  </si>
  <si>
    <t>(ս.11+ս.12)</t>
  </si>
  <si>
    <t>2023 թվականի</t>
  </si>
  <si>
    <t>Հավելված 4</t>
  </si>
  <si>
    <t>Հավելված 3</t>
  </si>
  <si>
    <t>(ս.8-ս4)</t>
  </si>
  <si>
    <t>(ս.5-ս4)</t>
  </si>
  <si>
    <t>Հավելված 1</t>
  </si>
  <si>
    <t>Փաստացի մուտքեր 2021թ</t>
  </si>
  <si>
    <t>(u.6+u.7)</t>
  </si>
  <si>
    <t>(u.9+u10)</t>
  </si>
  <si>
    <t>(u.8-u.4)</t>
  </si>
  <si>
    <t>(u.5-u.4)</t>
  </si>
  <si>
    <t>Փաստացի ծախսեր 2021թ</t>
  </si>
  <si>
    <t>(ս.6+ս7)</t>
  </si>
  <si>
    <t>(ս.9+ս10)</t>
  </si>
  <si>
    <t>(ս.11+ ս12)</t>
  </si>
  <si>
    <t>(ս.8+ ս9)</t>
  </si>
  <si>
    <t>(ս.10-ս6)</t>
  </si>
  <si>
    <t>(ս.7-ս6)</t>
  </si>
  <si>
    <t>Տարեկան ճշտված պլան 2022թ</t>
  </si>
  <si>
    <t>Փաստացի մուտքեր 2022թ</t>
  </si>
  <si>
    <t>Փաստացի ծախսեր 2022թ</t>
  </si>
  <si>
    <t>2022թ ճշտված բյուջեի ծախսերի կատարողական</t>
  </si>
  <si>
    <t>2022թ և 2021թ բյուջեի փաստացի ծախսերի համեմատական</t>
  </si>
  <si>
    <t>2022թ Ճշտված բյուջեի և 2021թ բյուջեի փաստացի ծախսերի համեմատական</t>
  </si>
  <si>
    <t>Հավելված 2</t>
  </si>
  <si>
    <t>2022թ ճշտված բյուջեի եկամուտների կատարողական</t>
  </si>
  <si>
    <t>2022թ և 2021թ. բյուջեի փաստացի մուտքերի համեմատական</t>
  </si>
  <si>
    <t>2022թ Ճշտված բյուջեի և 2021թ. բյուջեի փաստացի մուտքերի համեմատական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</si>
</sst>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8" formatCode="#,##0.0"/>
  </numFmts>
  <fonts count="26">
    <font>
      <sz val="11"/>
      <color theme="1"/>
      <name val="Calibri"/>
      <family val="2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9"/>
      <name val="Arial LatArm"/>
      <family val="2"/>
    </font>
    <font>
      <sz val="10"/>
      <name val="Arial"/>
    </font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0" borderId="4" applyNumberFormat="0" applyFont="0" applyFill="0" applyAlignment="0" applyProtection="0"/>
    <xf numFmtId="4" fontId="3" fillId="0" borderId="5" applyFill="0" applyProtection="0">
      <alignment horizontal="center" vertical="center"/>
    </xf>
    <xf numFmtId="0" fontId="4" fillId="0" borderId="5" applyNumberFormat="0" applyFill="0" applyProtection="0">
      <alignment horizontal="center" vertical="center"/>
    </xf>
    <xf numFmtId="4" fontId="2" fillId="0" borderId="6" applyFill="0" applyProtection="0">
      <alignment horizontal="center" vertical="center"/>
    </xf>
    <xf numFmtId="0" fontId="1" fillId="0" borderId="4" applyNumberFormat="0" applyFill="0" applyProtection="0">
      <alignment horizontal="center" vertical="center"/>
    </xf>
    <xf numFmtId="0" fontId="1" fillId="0" borderId="4" applyNumberFormat="0" applyFill="0" applyProtection="0">
      <alignment horizontal="center"/>
    </xf>
    <xf numFmtId="0" fontId="4" fillId="0" borderId="5" applyNumberFormat="0" applyFill="0" applyProtection="0">
      <alignment horizontal="left" vertical="center" wrapText="1"/>
    </xf>
    <xf numFmtId="0" fontId="4" fillId="0" borderId="6" applyNumberFormat="0" applyFill="0" applyProtection="0">
      <alignment horizontal="left" vertical="center" wrapText="1"/>
    </xf>
    <xf numFmtId="4" fontId="5" fillId="0" borderId="5" applyFill="0" applyProtection="0">
      <alignment horizontal="left" vertical="center"/>
    </xf>
    <xf numFmtId="0" fontId="7" fillId="0" borderId="0"/>
    <xf numFmtId="4" fontId="2" fillId="0" borderId="6" applyFill="0" applyProtection="0">
      <alignment horizontal="right" vertical="center"/>
    </xf>
    <xf numFmtId="0" fontId="2" fillId="0" borderId="5" applyNumberFormat="0" applyFill="0" applyProtection="0">
      <alignment horizontal="right" vertical="center"/>
    </xf>
    <xf numFmtId="4" fontId="4" fillId="0" borderId="5" applyFill="0" applyProtection="0">
      <alignment horizontal="right" vertical="center"/>
    </xf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7" applyNumberFormat="0" applyAlignment="0" applyProtection="0"/>
    <xf numFmtId="0" fontId="11" fillId="27" borderId="8" applyNumberFormat="0" applyAlignment="0" applyProtection="0"/>
    <xf numFmtId="0" fontId="12" fillId="27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8" borderId="13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6" fillId="0" borderId="0"/>
    <xf numFmtId="0" fontId="20" fillId="0" borderId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31" borderId="14" applyNumberFormat="0" applyFont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25" fillId="32" borderId="0" applyNumberFormat="0" applyBorder="0" applyAlignment="0" applyProtection="0"/>
  </cellStyleXfs>
  <cellXfs count="44">
    <xf numFmtId="0" fontId="0" fillId="0" borderId="0" xfId="0"/>
    <xf numFmtId="0" fontId="8" fillId="0" borderId="4" xfId="19" applyFill="1" applyBorder="1"/>
    <xf numFmtId="0" fontId="1" fillId="0" borderId="4" xfId="24" applyFont="1" applyFill="1" applyBorder="1" applyAlignment="1">
      <alignment horizontal="center"/>
    </xf>
    <xf numFmtId="0" fontId="2" fillId="0" borderId="5" xfId="30" applyFont="1" applyFill="1" applyBorder="1" applyAlignment="1">
      <alignment horizontal="right" vertical="center"/>
    </xf>
    <xf numFmtId="0" fontId="4" fillId="0" borderId="5" xfId="21" applyFont="1" applyFill="1" applyBorder="1" applyAlignment="1">
      <alignment horizontal="center" vertical="center"/>
    </xf>
    <xf numFmtId="0" fontId="4" fillId="0" borderId="5" xfId="25" applyFont="1" applyFill="1" applyBorder="1" applyAlignment="1">
      <alignment horizontal="left" vertical="center" wrapText="1"/>
    </xf>
    <xf numFmtId="4" fontId="4" fillId="0" borderId="5" xfId="31" applyNumberFormat="1" applyFont="1" applyFill="1" applyBorder="1" applyAlignment="1">
      <alignment horizontal="right" vertical="center"/>
    </xf>
    <xf numFmtId="0" fontId="8" fillId="0" borderId="4" xfId="19" applyFont="1" applyFill="1" applyBorder="1"/>
    <xf numFmtId="0" fontId="8" fillId="0" borderId="16" xfId="19" applyFont="1" applyFill="1" applyBorder="1" applyAlignment="1"/>
    <xf numFmtId="0" fontId="8" fillId="0" borderId="17" xfId="19" applyFont="1" applyFill="1" applyBorder="1" applyAlignment="1">
      <alignment horizontal="left" vertical="top"/>
    </xf>
    <xf numFmtId="0" fontId="8" fillId="0" borderId="4" xfId="19" applyFont="1" applyFill="1" applyBorder="1" applyAlignment="1">
      <alignment wrapText="1"/>
    </xf>
    <xf numFmtId="0" fontId="8" fillId="0" borderId="18" xfId="19" applyFont="1" applyFill="1" applyBorder="1" applyAlignment="1"/>
    <xf numFmtId="4" fontId="2" fillId="0" borderId="1" xfId="29" applyNumberFormat="1" applyFont="1" applyFill="1" applyBorder="1" applyAlignment="1">
      <alignment horizontal="right" vertical="center"/>
    </xf>
    <xf numFmtId="4" fontId="2" fillId="0" borderId="1" xfId="22" applyNumberFormat="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left" vertical="center" wrapText="1"/>
    </xf>
    <xf numFmtId="0" fontId="2" fillId="0" borderId="1" xfId="30" applyFont="1" applyFill="1" applyBorder="1" applyAlignment="1">
      <alignment horizontal="center" vertical="center"/>
    </xf>
    <xf numFmtId="0" fontId="8" fillId="0" borderId="17" xfId="19" applyFont="1" applyFill="1" applyBorder="1" applyAlignment="1">
      <alignment horizontal="left" vertical="top"/>
    </xf>
    <xf numFmtId="0" fontId="8" fillId="0" borderId="17" xfId="19" applyFont="1" applyFill="1" applyBorder="1" applyAlignment="1"/>
    <xf numFmtId="0" fontId="8" fillId="0" borderId="16" xfId="19" applyFont="1" applyFill="1" applyBorder="1" applyAlignment="1">
      <alignment vertical="top"/>
    </xf>
    <xf numFmtId="4" fontId="2" fillId="0" borderId="1" xfId="29" applyNumberFormat="1" applyFont="1" applyFill="1" applyBorder="1" applyAlignment="1">
      <alignment horizontal="center" vertical="center"/>
    </xf>
    <xf numFmtId="0" fontId="2" fillId="0" borderId="19" xfId="30" applyFont="1" applyFill="1" applyBorder="1" applyAlignment="1">
      <alignment horizontal="center" vertical="center"/>
    </xf>
    <xf numFmtId="168" fontId="4" fillId="0" borderId="5" xfId="31" applyNumberFormat="1" applyFont="1" applyFill="1" applyBorder="1" applyAlignment="1">
      <alignment horizontal="right" vertical="center"/>
    </xf>
    <xf numFmtId="4" fontId="2" fillId="0" borderId="1" xfId="22" applyNumberFormat="1" applyFont="1" applyFill="1" applyBorder="1" applyAlignment="1">
      <alignment horizontal="center" vertical="center" textRotation="90" wrapText="1"/>
    </xf>
    <xf numFmtId="4" fontId="2" fillId="0" borderId="1" xfId="22" applyNumberFormat="1" applyFont="1" applyFill="1" applyBorder="1" applyAlignment="1">
      <alignment horizontal="center" vertical="center" wrapText="1"/>
    </xf>
    <xf numFmtId="0" fontId="8" fillId="0" borderId="1" xfId="19" applyFont="1" applyFill="1" applyBorder="1"/>
    <xf numFmtId="4" fontId="2" fillId="0" borderId="1" xfId="22" applyNumberFormat="1" applyFont="1" applyFill="1" applyBorder="1" applyAlignment="1">
      <alignment horizontal="center" vertical="center" textRotation="90"/>
    </xf>
    <xf numFmtId="4" fontId="2" fillId="0" borderId="20" xfId="22" applyNumberFormat="1" applyFont="1" applyFill="1" applyBorder="1" applyAlignment="1">
      <alignment horizontal="left" vertical="center"/>
    </xf>
    <xf numFmtId="4" fontId="2" fillId="0" borderId="23" xfId="22" applyNumberFormat="1" applyFont="1" applyFill="1" applyBorder="1" applyAlignment="1">
      <alignment horizontal="center" vertical="center" textRotation="90" wrapText="1"/>
    </xf>
    <xf numFmtId="4" fontId="2" fillId="0" borderId="24" xfId="22" applyNumberFormat="1" applyFont="1" applyFill="1" applyBorder="1" applyAlignment="1">
      <alignment horizontal="center" vertical="center" textRotation="90" wrapText="1"/>
    </xf>
    <xf numFmtId="4" fontId="2" fillId="0" borderId="20" xfId="22" applyNumberFormat="1" applyFont="1" applyFill="1" applyBorder="1" applyAlignment="1">
      <alignment horizontal="center" vertical="center"/>
    </xf>
    <xf numFmtId="4" fontId="2" fillId="0" borderId="22" xfId="22" applyNumberFormat="1" applyFont="1" applyFill="1" applyBorder="1" applyAlignment="1">
      <alignment horizontal="center" vertical="center"/>
    </xf>
    <xf numFmtId="4" fontId="2" fillId="0" borderId="20" xfId="29" applyNumberFormat="1" applyFont="1" applyFill="1" applyBorder="1" applyAlignment="1">
      <alignment horizontal="center" vertical="center"/>
    </xf>
    <xf numFmtId="4" fontId="2" fillId="0" borderId="22" xfId="29" applyNumberFormat="1" applyFont="1" applyFill="1" applyBorder="1" applyAlignment="1">
      <alignment horizontal="center" vertical="center"/>
    </xf>
    <xf numFmtId="0" fontId="1" fillId="0" borderId="4" xfId="23" applyFont="1" applyFill="1" applyBorder="1" applyAlignment="1">
      <alignment horizontal="center" vertical="center"/>
    </xf>
    <xf numFmtId="0" fontId="1" fillId="0" borderId="4" xfId="24" applyFont="1" applyFill="1" applyBorder="1" applyAlignment="1">
      <alignment horizontal="center"/>
    </xf>
    <xf numFmtId="4" fontId="2" fillId="0" borderId="2" xfId="22" applyNumberFormat="1" applyFont="1" applyFill="1" applyBorder="1" applyAlignment="1">
      <alignment horizontal="center" vertical="center" textRotation="90" wrapText="1"/>
    </xf>
    <xf numFmtId="4" fontId="2" fillId="0" borderId="3" xfId="22" applyNumberFormat="1" applyFont="1" applyFill="1" applyBorder="1" applyAlignment="1">
      <alignment horizontal="center" vertical="center" textRotation="90" wrapText="1"/>
    </xf>
    <xf numFmtId="4" fontId="2" fillId="0" borderId="21" xfId="29" applyNumberFormat="1" applyFont="1" applyFill="1" applyBorder="1" applyAlignment="1">
      <alignment horizontal="center" vertical="center"/>
    </xf>
    <xf numFmtId="4" fontId="2" fillId="0" borderId="20" xfId="22" applyNumberFormat="1" applyFont="1" applyFill="1" applyBorder="1" applyAlignment="1">
      <alignment horizontal="center" vertical="center" wrapText="1"/>
    </xf>
    <xf numFmtId="4" fontId="2" fillId="0" borderId="21" xfId="22" applyNumberFormat="1" applyFont="1" applyFill="1" applyBorder="1" applyAlignment="1">
      <alignment horizontal="center" vertical="center" wrapText="1"/>
    </xf>
    <xf numFmtId="4" fontId="2" fillId="0" borderId="22" xfId="22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2" fillId="0" borderId="20" xfId="22" applyNumberFormat="1" applyFont="1" applyFill="1" applyBorder="1" applyAlignment="1">
      <alignment horizontal="left" vertical="center"/>
    </xf>
    <xf numFmtId="4" fontId="2" fillId="0" borderId="22" xfId="22" applyNumberFormat="1" applyFont="1" applyFill="1" applyBorder="1" applyAlignment="1">
      <alignment horizontal="left" vertical="center"/>
    </xf>
  </cellXfs>
  <cellStyles count="5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bckgrnd_900" xfId="19"/>
    <cellStyle name="cntr_arm10_BldBord_900" xfId="20"/>
    <cellStyle name="cntr_arm10_Bord_900" xfId="21"/>
    <cellStyle name="cntr_arm10_BordGrey_900" xfId="22"/>
    <cellStyle name="cntr_arm10bld_900" xfId="23"/>
    <cellStyle name="cntrBtm_arm10bld_900" xfId="24"/>
    <cellStyle name="left_arm10_BordWW_900" xfId="25"/>
    <cellStyle name="left_arm10_GrBordWW_900" xfId="26"/>
    <cellStyle name="Lft_arm10_Brd_900" xfId="27"/>
    <cellStyle name="Normal_budget_last" xfId="28"/>
    <cellStyle name="rgt_arm10_BordGrey_900" xfId="29"/>
    <cellStyle name="rgt_arm14_bld_900" xfId="30"/>
    <cellStyle name="rgt_arm14_Money_900" xfId="31"/>
    <cellStyle name="Акцент1" xfId="32" builtinId="29" customBuiltin="1"/>
    <cellStyle name="Акцент2" xfId="33" builtinId="33" customBuiltin="1"/>
    <cellStyle name="Акцент3" xfId="34" builtinId="37" customBuiltin="1"/>
    <cellStyle name="Акцент4" xfId="35" builtinId="41" customBuiltin="1"/>
    <cellStyle name="Акцент5" xfId="36" builtinId="45" customBuiltin="1"/>
    <cellStyle name="Акцент6" xfId="37" builtinId="49" customBuiltin="1"/>
    <cellStyle name="Ввод " xfId="38" builtinId="20" customBuiltin="1"/>
    <cellStyle name="Вывод" xfId="39" builtinId="21" customBuiltin="1"/>
    <cellStyle name="Вычисление" xfId="40" builtinId="22" customBuiltin="1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45" builtinId="25" customBuiltin="1"/>
    <cellStyle name="Контрольная ячейка" xfId="46" builtinId="23" customBuiltin="1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/>
    <cellStyle name="Обычный 3" xfId="50"/>
    <cellStyle name="Плохой" xfId="51" builtinId="27" customBuiltin="1"/>
    <cellStyle name="Пояснение" xfId="52" builtinId="53" customBuiltin="1"/>
    <cellStyle name="Примечание" xfId="53" builtinId="10" customBuiltin="1"/>
    <cellStyle name="Связанная ячейка" xfId="54" builtinId="24" customBuiltin="1"/>
    <cellStyle name="Текст предупреждения" xfId="55" builtinId="11" customBuiltin="1"/>
    <cellStyle name="Финансовый 2" xfId="56"/>
    <cellStyle name="Хороший" xfId="5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2"/>
  <sheetViews>
    <sheetView tabSelected="1" view="pageBreakPreview" zoomScaleSheetLayoutView="100" workbookViewId="0">
      <selection activeCell="N10" sqref="N10"/>
    </sheetView>
  </sheetViews>
  <sheetFormatPr defaultRowHeight="12.75" customHeight="1"/>
  <cols>
    <col min="1" max="1" width="7.5703125" style="1" customWidth="1"/>
    <col min="2" max="2" width="39.140625" style="1" customWidth="1"/>
    <col min="3" max="3" width="5" style="1" customWidth="1"/>
    <col min="4" max="9" width="15.42578125" style="1" customWidth="1"/>
    <col min="10" max="10" width="13.85546875" style="1" customWidth="1"/>
    <col min="11" max="11" width="7.140625" style="1" customWidth="1"/>
    <col min="12" max="13" width="14.42578125" style="1" customWidth="1"/>
    <col min="14" max="14" width="19" style="1" customWidth="1"/>
    <col min="15" max="16384" width="9.140625" style="1"/>
  </cols>
  <sheetData>
    <row r="1" spans="1:13" s="7" customFormat="1" ht="12.75" customHeight="1">
      <c r="L1" s="17"/>
      <c r="M1" s="8"/>
    </row>
    <row r="2" spans="1:13" s="7" customFormat="1" ht="12.75" customHeight="1">
      <c r="L2" s="9" t="s">
        <v>711</v>
      </c>
      <c r="M2" s="8"/>
    </row>
    <row r="3" spans="1:13" s="7" customFormat="1" ht="12.75" customHeight="1">
      <c r="L3" s="9" t="s">
        <v>700</v>
      </c>
      <c r="M3" s="8"/>
    </row>
    <row r="4" spans="1:13" s="7" customFormat="1" ht="12.75" customHeight="1">
      <c r="A4" s="34"/>
      <c r="B4" s="34"/>
      <c r="C4" s="34"/>
      <c r="D4" s="34"/>
      <c r="E4" s="34"/>
      <c r="F4" s="34"/>
      <c r="G4" s="34"/>
      <c r="H4" s="34"/>
      <c r="L4" s="16" t="s">
        <v>706</v>
      </c>
      <c r="M4" s="18"/>
    </row>
    <row r="5" spans="1:13" s="7" customFormat="1" ht="12.75" customHeight="1">
      <c r="A5" s="2"/>
      <c r="B5" s="2"/>
      <c r="C5" s="2"/>
      <c r="D5" s="2"/>
      <c r="E5" s="2"/>
      <c r="F5" s="2"/>
      <c r="G5" s="2"/>
      <c r="H5" s="2"/>
      <c r="L5" s="9" t="s">
        <v>701</v>
      </c>
      <c r="M5" s="18"/>
    </row>
    <row r="6" spans="1:13" ht="15" customHeight="1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ht="15" customHeight="1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>
      <c r="A8" s="33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12" spans="1:13" ht="15" customHeight="1">
      <c r="A12" s="12"/>
      <c r="B12" s="12"/>
      <c r="C12" s="35" t="s">
        <v>7</v>
      </c>
      <c r="D12" s="12"/>
      <c r="E12" s="31" t="s">
        <v>724</v>
      </c>
      <c r="F12" s="37"/>
      <c r="G12" s="32"/>
      <c r="H12" s="38" t="s">
        <v>725</v>
      </c>
      <c r="I12" s="39"/>
      <c r="J12" s="40"/>
      <c r="K12" s="35" t="s">
        <v>731</v>
      </c>
      <c r="L12" s="27" t="s">
        <v>732</v>
      </c>
      <c r="M12" s="27" t="s">
        <v>733</v>
      </c>
    </row>
    <row r="13" spans="1:13" ht="97.5" customHeight="1">
      <c r="A13" s="22" t="s">
        <v>6</v>
      </c>
      <c r="B13" s="14"/>
      <c r="C13" s="36"/>
      <c r="D13" s="23" t="s">
        <v>712</v>
      </c>
      <c r="E13" s="23" t="s">
        <v>8</v>
      </c>
      <c r="F13" s="29" t="s">
        <v>9</v>
      </c>
      <c r="G13" s="30"/>
      <c r="H13" s="23" t="s">
        <v>8</v>
      </c>
      <c r="I13" s="31" t="s">
        <v>9</v>
      </c>
      <c r="J13" s="32"/>
      <c r="K13" s="41"/>
      <c r="L13" s="28"/>
      <c r="M13" s="28"/>
    </row>
    <row r="14" spans="1:13" ht="20.100000000000001" customHeight="1">
      <c r="A14" s="13" t="s">
        <v>10</v>
      </c>
      <c r="B14" s="13" t="s">
        <v>11</v>
      </c>
      <c r="C14" s="13"/>
      <c r="D14" s="13"/>
      <c r="E14" s="13" t="s">
        <v>713</v>
      </c>
      <c r="F14" s="13" t="s">
        <v>13</v>
      </c>
      <c r="G14" s="13" t="s">
        <v>14</v>
      </c>
      <c r="H14" s="13" t="s">
        <v>714</v>
      </c>
      <c r="I14" s="12" t="s">
        <v>13</v>
      </c>
      <c r="J14" s="12" t="s">
        <v>14</v>
      </c>
      <c r="K14" s="12"/>
      <c r="L14" s="13" t="s">
        <v>715</v>
      </c>
      <c r="M14" s="13" t="s">
        <v>716</v>
      </c>
    </row>
    <row r="15" spans="1:13" ht="15" customHeight="1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</row>
    <row r="16" spans="1:13" ht="25.5">
      <c r="A16" s="4">
        <v>1000</v>
      </c>
      <c r="B16" s="5" t="s">
        <v>15</v>
      </c>
      <c r="C16" s="4"/>
      <c r="D16" s="6">
        <v>5161869153.3000002</v>
      </c>
      <c r="E16" s="6">
        <v>5167637016</v>
      </c>
      <c r="F16" s="6">
        <v>4722288416</v>
      </c>
      <c r="G16" s="6">
        <v>1055177300</v>
      </c>
      <c r="H16" s="6">
        <v>4888372825.5</v>
      </c>
      <c r="I16" s="6">
        <v>4650558589.5</v>
      </c>
      <c r="J16" s="6">
        <v>537814236</v>
      </c>
      <c r="K16" s="21">
        <f>+H16/E16*100</f>
        <v>94.595901576768185</v>
      </c>
      <c r="L16" s="6">
        <f>+H16-D16</f>
        <v>-273496327.80000019</v>
      </c>
      <c r="M16" s="6">
        <f>+E16-D16</f>
        <v>5767862.6999998093</v>
      </c>
    </row>
    <row r="17" spans="1:13" ht="38.25">
      <c r="A17" s="4">
        <v>1100</v>
      </c>
      <c r="B17" s="5" t="s">
        <v>16</v>
      </c>
      <c r="C17" s="4" t="s">
        <v>17</v>
      </c>
      <c r="D17" s="6">
        <v>974936020.70000005</v>
      </c>
      <c r="E17" s="6">
        <v>1174886690</v>
      </c>
      <c r="F17" s="6">
        <v>1174886690</v>
      </c>
      <c r="G17" s="6" t="s">
        <v>18</v>
      </c>
      <c r="H17" s="6">
        <v>1138168833.1000001</v>
      </c>
      <c r="I17" s="6">
        <v>1138168833.1000001</v>
      </c>
      <c r="J17" s="6" t="s">
        <v>18</v>
      </c>
      <c r="K17" s="21">
        <f t="shared" ref="K17:K78" si="0">+H17/E17*100</f>
        <v>96.87477463039437</v>
      </c>
      <c r="L17" s="6">
        <f t="shared" ref="L17:L80" si="1">+H17-D17</f>
        <v>163232812.4000001</v>
      </c>
      <c r="M17" s="6">
        <f t="shared" ref="M17:M80" si="2">+E17-D17</f>
        <v>199950669.29999995</v>
      </c>
    </row>
    <row r="18" spans="1:13" ht="25.5">
      <c r="A18" s="4">
        <v>1110</v>
      </c>
      <c r="B18" s="5" t="s">
        <v>19</v>
      </c>
      <c r="C18" s="4" t="s">
        <v>20</v>
      </c>
      <c r="D18" s="6">
        <v>143472142</v>
      </c>
      <c r="E18" s="6">
        <v>175469831</v>
      </c>
      <c r="F18" s="6">
        <v>175469831</v>
      </c>
      <c r="G18" s="6" t="s">
        <v>18</v>
      </c>
      <c r="H18" s="6">
        <v>175710753.80000001</v>
      </c>
      <c r="I18" s="6">
        <v>175710753.80000001</v>
      </c>
      <c r="J18" s="6" t="s">
        <v>18</v>
      </c>
      <c r="K18" s="21">
        <f t="shared" si="0"/>
        <v>100.13730155128491</v>
      </c>
      <c r="L18" s="6">
        <f t="shared" si="1"/>
        <v>32238611.800000012</v>
      </c>
      <c r="M18" s="6">
        <f t="shared" si="2"/>
        <v>31997689</v>
      </c>
    </row>
    <row r="19" spans="1:13" ht="38.25">
      <c r="A19" s="4">
        <v>1111</v>
      </c>
      <c r="B19" s="5" t="s">
        <v>21</v>
      </c>
      <c r="C19" s="4"/>
      <c r="D19" s="6">
        <v>36587927.299999997</v>
      </c>
      <c r="E19" s="6">
        <v>0</v>
      </c>
      <c r="F19" s="6">
        <v>0</v>
      </c>
      <c r="G19" s="6" t="s">
        <v>18</v>
      </c>
      <c r="H19" s="6">
        <v>17258211</v>
      </c>
      <c r="I19" s="6">
        <v>17258211</v>
      </c>
      <c r="J19" s="6" t="s">
        <v>18</v>
      </c>
      <c r="K19" s="21"/>
      <c r="L19" s="6">
        <f t="shared" si="1"/>
        <v>-19329716.299999997</v>
      </c>
      <c r="M19" s="6">
        <f t="shared" si="2"/>
        <v>-36587927.299999997</v>
      </c>
    </row>
    <row r="20" spans="1:13" ht="25.5">
      <c r="A20" s="4">
        <v>1112</v>
      </c>
      <c r="B20" s="5" t="s">
        <v>22</v>
      </c>
      <c r="C20" s="4"/>
      <c r="D20" s="6">
        <v>16423398.6</v>
      </c>
      <c r="E20" s="6">
        <v>0</v>
      </c>
      <c r="F20" s="6">
        <v>0</v>
      </c>
      <c r="G20" s="6" t="s">
        <v>18</v>
      </c>
      <c r="H20" s="6">
        <v>9798477</v>
      </c>
      <c r="I20" s="6">
        <v>9798477</v>
      </c>
      <c r="J20" s="6" t="s">
        <v>18</v>
      </c>
      <c r="K20" s="21"/>
      <c r="L20" s="6">
        <f t="shared" si="1"/>
        <v>-6624921.5999999996</v>
      </c>
      <c r="M20" s="6">
        <f t="shared" si="2"/>
        <v>-16423398.6</v>
      </c>
    </row>
    <row r="21" spans="1:13" ht="25.5">
      <c r="A21" s="4">
        <v>1113</v>
      </c>
      <c r="B21" s="5" t="s">
        <v>23</v>
      </c>
      <c r="C21" s="4"/>
      <c r="D21" s="6">
        <v>90460816.099999994</v>
      </c>
      <c r="E21" s="6">
        <v>175469831</v>
      </c>
      <c r="F21" s="6">
        <v>175469831</v>
      </c>
      <c r="G21" s="6" t="s">
        <v>18</v>
      </c>
      <c r="H21" s="6">
        <v>148654065.80000001</v>
      </c>
      <c r="I21" s="6">
        <v>148654065.80000001</v>
      </c>
      <c r="J21" s="6" t="s">
        <v>18</v>
      </c>
      <c r="K21" s="21">
        <f t="shared" si="0"/>
        <v>84.717734640093212</v>
      </c>
      <c r="L21" s="6">
        <f t="shared" si="1"/>
        <v>58193249.700000018</v>
      </c>
      <c r="M21" s="6">
        <f t="shared" si="2"/>
        <v>85009014.900000006</v>
      </c>
    </row>
    <row r="22" spans="1:13" ht="15">
      <c r="A22" s="4">
        <v>1120</v>
      </c>
      <c r="B22" s="5" t="s">
        <v>24</v>
      </c>
      <c r="C22" s="4" t="s">
        <v>25</v>
      </c>
      <c r="D22" s="6">
        <v>699668395.70000005</v>
      </c>
      <c r="E22" s="6">
        <v>854585659</v>
      </c>
      <c r="F22" s="6">
        <v>854585659</v>
      </c>
      <c r="G22" s="6" t="s">
        <v>18</v>
      </c>
      <c r="H22" s="6">
        <v>801805755.10000002</v>
      </c>
      <c r="I22" s="6">
        <v>801805755.10000002</v>
      </c>
      <c r="J22" s="6" t="s">
        <v>18</v>
      </c>
      <c r="K22" s="21">
        <f t="shared" si="0"/>
        <v>93.823918837842342</v>
      </c>
      <c r="L22" s="6">
        <f t="shared" si="1"/>
        <v>102137359.39999998</v>
      </c>
      <c r="M22" s="6">
        <f t="shared" si="2"/>
        <v>154917263.29999995</v>
      </c>
    </row>
    <row r="23" spans="1:13" ht="25.5">
      <c r="A23" s="4">
        <v>1121</v>
      </c>
      <c r="B23" s="5" t="s">
        <v>26</v>
      </c>
      <c r="C23" s="4"/>
      <c r="D23" s="6">
        <v>699668395.70000005</v>
      </c>
      <c r="E23" s="6">
        <v>854585659</v>
      </c>
      <c r="F23" s="6">
        <v>854585659</v>
      </c>
      <c r="G23" s="6" t="s">
        <v>18</v>
      </c>
      <c r="H23" s="6">
        <v>801805755.10000002</v>
      </c>
      <c r="I23" s="6">
        <v>801805755.10000002</v>
      </c>
      <c r="J23" s="6" t="s">
        <v>18</v>
      </c>
      <c r="K23" s="21">
        <f t="shared" si="0"/>
        <v>93.823918837842342</v>
      </c>
      <c r="L23" s="6">
        <f t="shared" si="1"/>
        <v>102137359.39999998</v>
      </c>
      <c r="M23" s="6">
        <f t="shared" si="2"/>
        <v>154917263.29999995</v>
      </c>
    </row>
    <row r="24" spans="1:13" ht="102">
      <c r="A24" s="4">
        <v>1130</v>
      </c>
      <c r="B24" s="5" t="s">
        <v>27</v>
      </c>
      <c r="C24" s="4" t="s">
        <v>28</v>
      </c>
      <c r="D24" s="6">
        <v>84781394</v>
      </c>
      <c r="E24" s="6">
        <v>107031200</v>
      </c>
      <c r="F24" s="6">
        <v>107031200</v>
      </c>
      <c r="G24" s="6" t="s">
        <v>18</v>
      </c>
      <c r="H24" s="6">
        <v>105462212.2</v>
      </c>
      <c r="I24" s="6">
        <v>105462212.2</v>
      </c>
      <c r="J24" s="6" t="s">
        <v>18</v>
      </c>
      <c r="K24" s="21">
        <f t="shared" si="0"/>
        <v>98.534083706433265</v>
      </c>
      <c r="L24" s="6">
        <f t="shared" si="1"/>
        <v>20680818.200000003</v>
      </c>
      <c r="M24" s="6">
        <f t="shared" si="2"/>
        <v>22249806</v>
      </c>
    </row>
    <row r="25" spans="1:13" ht="51">
      <c r="A25" s="4">
        <v>11301</v>
      </c>
      <c r="B25" s="5" t="s">
        <v>29</v>
      </c>
      <c r="C25" s="4"/>
      <c r="D25" s="6">
        <v>3323000</v>
      </c>
      <c r="E25" s="6">
        <v>10405000</v>
      </c>
      <c r="F25" s="6">
        <v>10405000</v>
      </c>
      <c r="G25" s="6" t="s">
        <v>18</v>
      </c>
      <c r="H25" s="6">
        <v>6909800</v>
      </c>
      <c r="I25" s="6">
        <v>6909800</v>
      </c>
      <c r="J25" s="6" t="s">
        <v>18</v>
      </c>
      <c r="K25" s="21">
        <f t="shared" si="0"/>
        <v>66.408457472369051</v>
      </c>
      <c r="L25" s="6">
        <f t="shared" si="1"/>
        <v>3586800</v>
      </c>
      <c r="M25" s="6">
        <f t="shared" si="2"/>
        <v>7082000</v>
      </c>
    </row>
    <row r="26" spans="1:13" ht="89.25">
      <c r="A26" s="4">
        <v>11302</v>
      </c>
      <c r="B26" s="5" t="s">
        <v>30</v>
      </c>
      <c r="C26" s="4"/>
      <c r="D26" s="6">
        <v>921000</v>
      </c>
      <c r="E26" s="6">
        <v>84000</v>
      </c>
      <c r="F26" s="6">
        <v>84000</v>
      </c>
      <c r="G26" s="6" t="s">
        <v>18</v>
      </c>
      <c r="H26" s="6">
        <v>2800000</v>
      </c>
      <c r="I26" s="6">
        <v>2800000</v>
      </c>
      <c r="J26" s="6" t="s">
        <v>18</v>
      </c>
      <c r="K26" s="21">
        <f t="shared" si="0"/>
        <v>3333.3333333333335</v>
      </c>
      <c r="L26" s="6">
        <f t="shared" si="1"/>
        <v>1879000</v>
      </c>
      <c r="M26" s="6">
        <f t="shared" si="2"/>
        <v>-837000</v>
      </c>
    </row>
    <row r="27" spans="1:13" ht="51">
      <c r="A27" s="4">
        <v>11303</v>
      </c>
      <c r="B27" s="5" t="s">
        <v>31</v>
      </c>
      <c r="C27" s="4"/>
      <c r="D27" s="6">
        <v>106700</v>
      </c>
      <c r="E27" s="6">
        <v>35000</v>
      </c>
      <c r="F27" s="6">
        <v>35000</v>
      </c>
      <c r="G27" s="6" t="s">
        <v>18</v>
      </c>
      <c r="H27" s="6">
        <v>35000</v>
      </c>
      <c r="I27" s="6">
        <v>35000</v>
      </c>
      <c r="J27" s="6" t="s">
        <v>18</v>
      </c>
      <c r="K27" s="21">
        <f t="shared" si="0"/>
        <v>100</v>
      </c>
      <c r="L27" s="6">
        <f t="shared" si="1"/>
        <v>-71700</v>
      </c>
      <c r="M27" s="6">
        <f t="shared" si="2"/>
        <v>-71700</v>
      </c>
    </row>
    <row r="28" spans="1:13" ht="102">
      <c r="A28" s="4">
        <v>11304</v>
      </c>
      <c r="B28" s="5" t="s">
        <v>32</v>
      </c>
      <c r="C28" s="4"/>
      <c r="D28" s="6">
        <v>12275000</v>
      </c>
      <c r="E28" s="6">
        <v>12900000</v>
      </c>
      <c r="F28" s="6">
        <v>12900000</v>
      </c>
      <c r="G28" s="6" t="s">
        <v>18</v>
      </c>
      <c r="H28" s="6">
        <v>13350000</v>
      </c>
      <c r="I28" s="6">
        <v>13350000</v>
      </c>
      <c r="J28" s="6" t="s">
        <v>18</v>
      </c>
      <c r="K28" s="21">
        <f t="shared" si="0"/>
        <v>103.48837209302326</v>
      </c>
      <c r="L28" s="6">
        <f t="shared" si="1"/>
        <v>1075000</v>
      </c>
      <c r="M28" s="6">
        <f t="shared" si="2"/>
        <v>625000</v>
      </c>
    </row>
    <row r="29" spans="1:13" ht="102">
      <c r="A29" s="4">
        <v>11305</v>
      </c>
      <c r="B29" s="5" t="s">
        <v>33</v>
      </c>
      <c r="C29" s="4"/>
      <c r="D29" s="6">
        <v>1565000</v>
      </c>
      <c r="E29" s="6">
        <v>1740000</v>
      </c>
      <c r="F29" s="6">
        <v>1740000</v>
      </c>
      <c r="G29" s="6" t="s">
        <v>18</v>
      </c>
      <c r="H29" s="6">
        <v>1600000</v>
      </c>
      <c r="I29" s="6">
        <v>1600000</v>
      </c>
      <c r="J29" s="6" t="s">
        <v>18</v>
      </c>
      <c r="K29" s="21">
        <f t="shared" si="0"/>
        <v>91.954022988505741</v>
      </c>
      <c r="L29" s="6">
        <f t="shared" si="1"/>
        <v>35000</v>
      </c>
      <c r="M29" s="6">
        <f t="shared" si="2"/>
        <v>175000</v>
      </c>
    </row>
    <row r="30" spans="1:13" ht="63.75">
      <c r="A30" s="4">
        <v>11306</v>
      </c>
      <c r="B30" s="5" t="s">
        <v>34</v>
      </c>
      <c r="C30" s="4"/>
      <c r="D30" s="6">
        <v>1750000</v>
      </c>
      <c r="E30" s="6">
        <v>1750000</v>
      </c>
      <c r="F30" s="6">
        <v>1750000</v>
      </c>
      <c r="G30" s="6" t="s">
        <v>18</v>
      </c>
      <c r="H30" s="6">
        <v>1900000</v>
      </c>
      <c r="I30" s="6">
        <v>1900000</v>
      </c>
      <c r="J30" s="6" t="s">
        <v>18</v>
      </c>
      <c r="K30" s="21">
        <f t="shared" si="0"/>
        <v>108.57142857142857</v>
      </c>
      <c r="L30" s="6">
        <f t="shared" si="1"/>
        <v>150000</v>
      </c>
      <c r="M30" s="6">
        <f t="shared" si="2"/>
        <v>0</v>
      </c>
    </row>
    <row r="31" spans="1:13" ht="51">
      <c r="A31" s="4">
        <v>11307</v>
      </c>
      <c r="B31" s="5" t="s">
        <v>35</v>
      </c>
      <c r="C31" s="4"/>
      <c r="D31" s="6">
        <v>23491000</v>
      </c>
      <c r="E31" s="6">
        <v>29988000</v>
      </c>
      <c r="F31" s="6">
        <v>29988000</v>
      </c>
      <c r="G31" s="6" t="s">
        <v>18</v>
      </c>
      <c r="H31" s="6">
        <v>24851340</v>
      </c>
      <c r="I31" s="6">
        <v>24851340</v>
      </c>
      <c r="J31" s="6" t="s">
        <v>18</v>
      </c>
      <c r="K31" s="21">
        <f t="shared" si="0"/>
        <v>82.870948379351745</v>
      </c>
      <c r="L31" s="6">
        <f t="shared" si="1"/>
        <v>1360340</v>
      </c>
      <c r="M31" s="6">
        <f t="shared" si="2"/>
        <v>6497000</v>
      </c>
    </row>
    <row r="32" spans="1:13" ht="76.5">
      <c r="A32" s="4">
        <v>11308</v>
      </c>
      <c r="B32" s="5" t="s">
        <v>36</v>
      </c>
      <c r="C32" s="4"/>
      <c r="D32" s="6">
        <v>2058000</v>
      </c>
      <c r="E32" s="6">
        <v>2646000</v>
      </c>
      <c r="F32" s="6">
        <v>2646000</v>
      </c>
      <c r="G32" s="6" t="s">
        <v>18</v>
      </c>
      <c r="H32" s="6">
        <v>4234700</v>
      </c>
      <c r="I32" s="6">
        <v>4234700</v>
      </c>
      <c r="J32" s="6" t="s">
        <v>18</v>
      </c>
      <c r="K32" s="21">
        <f t="shared" si="0"/>
        <v>160.04157218442933</v>
      </c>
      <c r="L32" s="6">
        <f t="shared" si="1"/>
        <v>2176700</v>
      </c>
      <c r="M32" s="6">
        <f t="shared" si="2"/>
        <v>588000</v>
      </c>
    </row>
    <row r="33" spans="1:13" ht="89.25">
      <c r="A33" s="4">
        <v>11309</v>
      </c>
      <c r="B33" s="5" t="s">
        <v>37</v>
      </c>
      <c r="C33" s="4"/>
      <c r="D33" s="6">
        <v>2025000</v>
      </c>
      <c r="E33" s="6">
        <v>2925000</v>
      </c>
      <c r="F33" s="6">
        <v>2925000</v>
      </c>
      <c r="G33" s="6" t="s">
        <v>18</v>
      </c>
      <c r="H33" s="6">
        <v>2100000</v>
      </c>
      <c r="I33" s="6">
        <v>2100000</v>
      </c>
      <c r="J33" s="6" t="s">
        <v>18</v>
      </c>
      <c r="K33" s="21">
        <f t="shared" si="0"/>
        <v>71.794871794871796</v>
      </c>
      <c r="L33" s="6">
        <f t="shared" si="1"/>
        <v>75000</v>
      </c>
      <c r="M33" s="6">
        <f t="shared" si="2"/>
        <v>900000</v>
      </c>
    </row>
    <row r="34" spans="1:13" ht="63.75">
      <c r="A34" s="4">
        <v>11310</v>
      </c>
      <c r="B34" s="5" t="s">
        <v>38</v>
      </c>
      <c r="C34" s="4"/>
      <c r="D34" s="6">
        <v>3172000</v>
      </c>
      <c r="E34" s="6">
        <v>2635200</v>
      </c>
      <c r="F34" s="6">
        <v>2635200</v>
      </c>
      <c r="G34" s="6" t="s">
        <v>18</v>
      </c>
      <c r="H34" s="6">
        <v>3490700</v>
      </c>
      <c r="I34" s="6">
        <v>3490700</v>
      </c>
      <c r="J34" s="6" t="s">
        <v>18</v>
      </c>
      <c r="K34" s="21">
        <f t="shared" si="0"/>
        <v>132.46432908318152</v>
      </c>
      <c r="L34" s="6">
        <f t="shared" si="1"/>
        <v>318700</v>
      </c>
      <c r="M34" s="6">
        <f t="shared" si="2"/>
        <v>-536800</v>
      </c>
    </row>
    <row r="35" spans="1:13" ht="51">
      <c r="A35" s="4">
        <v>11311</v>
      </c>
      <c r="B35" s="5" t="s">
        <v>39</v>
      </c>
      <c r="C35" s="4"/>
      <c r="D35" s="6">
        <v>330000</v>
      </c>
      <c r="E35" s="6">
        <v>250000</v>
      </c>
      <c r="F35" s="6">
        <v>250000</v>
      </c>
      <c r="G35" s="6" t="s">
        <v>18</v>
      </c>
      <c r="H35" s="6">
        <v>110200</v>
      </c>
      <c r="I35" s="6">
        <v>110200</v>
      </c>
      <c r="J35" s="6" t="s">
        <v>18</v>
      </c>
      <c r="K35" s="21">
        <f t="shared" si="0"/>
        <v>44.080000000000005</v>
      </c>
      <c r="L35" s="6">
        <f t="shared" si="1"/>
        <v>-219800</v>
      </c>
      <c r="M35" s="6">
        <f t="shared" si="2"/>
        <v>-80000</v>
      </c>
    </row>
    <row r="36" spans="1:13" ht="102">
      <c r="A36" s="4">
        <v>11312</v>
      </c>
      <c r="B36" s="5" t="s">
        <v>40</v>
      </c>
      <c r="C36" s="4"/>
      <c r="D36" s="6">
        <v>33344694</v>
      </c>
      <c r="E36" s="6">
        <v>40833000</v>
      </c>
      <c r="F36" s="6">
        <v>40833000</v>
      </c>
      <c r="G36" s="6" t="s">
        <v>18</v>
      </c>
      <c r="H36" s="6">
        <v>42920472.200000003</v>
      </c>
      <c r="I36" s="6">
        <v>42920472.200000003</v>
      </c>
      <c r="J36" s="6" t="s">
        <v>18</v>
      </c>
      <c r="K36" s="21">
        <f t="shared" si="0"/>
        <v>105.11221854872286</v>
      </c>
      <c r="L36" s="6">
        <f t="shared" si="1"/>
        <v>9575778.200000003</v>
      </c>
      <c r="M36" s="6">
        <f t="shared" si="2"/>
        <v>7488306</v>
      </c>
    </row>
    <row r="37" spans="1:13" ht="114.75">
      <c r="A37" s="4">
        <v>11313</v>
      </c>
      <c r="B37" s="5" t="s">
        <v>41</v>
      </c>
      <c r="C37" s="4"/>
      <c r="D37" s="6">
        <v>200000</v>
      </c>
      <c r="E37" s="6">
        <v>200000</v>
      </c>
      <c r="F37" s="6">
        <v>200000</v>
      </c>
      <c r="G37" s="6" t="s">
        <v>18</v>
      </c>
      <c r="H37" s="6">
        <v>500000</v>
      </c>
      <c r="I37" s="6">
        <v>500000</v>
      </c>
      <c r="J37" s="6" t="s">
        <v>18</v>
      </c>
      <c r="K37" s="21">
        <f t="shared" si="0"/>
        <v>250</v>
      </c>
      <c r="L37" s="6">
        <f t="shared" si="1"/>
        <v>300000</v>
      </c>
      <c r="M37" s="6">
        <f t="shared" si="2"/>
        <v>0</v>
      </c>
    </row>
    <row r="38" spans="1:13" ht="63.75">
      <c r="A38" s="4">
        <v>11314</v>
      </c>
      <c r="B38" s="5" t="s">
        <v>42</v>
      </c>
      <c r="C38" s="4"/>
      <c r="D38" s="6">
        <v>120000</v>
      </c>
      <c r="E38" s="6">
        <v>140000</v>
      </c>
      <c r="F38" s="6">
        <v>140000</v>
      </c>
      <c r="G38" s="6" t="s">
        <v>18</v>
      </c>
      <c r="H38" s="6">
        <v>100000</v>
      </c>
      <c r="I38" s="6">
        <v>100000</v>
      </c>
      <c r="J38" s="6" t="s">
        <v>18</v>
      </c>
      <c r="K38" s="21">
        <f t="shared" si="0"/>
        <v>71.428571428571431</v>
      </c>
      <c r="L38" s="6">
        <f t="shared" si="1"/>
        <v>-20000</v>
      </c>
      <c r="M38" s="6">
        <f t="shared" si="2"/>
        <v>20000</v>
      </c>
    </row>
    <row r="39" spans="1:13" ht="63.75">
      <c r="A39" s="4">
        <v>11315</v>
      </c>
      <c r="B39" s="5" t="s">
        <v>43</v>
      </c>
      <c r="C39" s="4"/>
      <c r="D39" s="6">
        <v>100000</v>
      </c>
      <c r="E39" s="6">
        <v>500000</v>
      </c>
      <c r="F39" s="6">
        <v>500000</v>
      </c>
      <c r="G39" s="6" t="s">
        <v>18</v>
      </c>
      <c r="H39" s="6">
        <v>500000</v>
      </c>
      <c r="I39" s="6">
        <v>500000</v>
      </c>
      <c r="J39" s="6" t="s">
        <v>18</v>
      </c>
      <c r="K39" s="21">
        <f t="shared" si="0"/>
        <v>100</v>
      </c>
      <c r="L39" s="6">
        <f t="shared" si="1"/>
        <v>400000</v>
      </c>
      <c r="M39" s="6">
        <f t="shared" si="2"/>
        <v>400000</v>
      </c>
    </row>
    <row r="40" spans="1:13" ht="51">
      <c r="A40" s="4">
        <v>11316</v>
      </c>
      <c r="B40" s="5" t="s">
        <v>44</v>
      </c>
      <c r="C40" s="4"/>
      <c r="D40" s="6">
        <v>0</v>
      </c>
      <c r="E40" s="6">
        <v>0</v>
      </c>
      <c r="F40" s="6">
        <v>0</v>
      </c>
      <c r="G40" s="6" t="s">
        <v>18</v>
      </c>
      <c r="H40" s="6">
        <v>0</v>
      </c>
      <c r="I40" s="6">
        <v>0</v>
      </c>
      <c r="J40" s="6" t="s">
        <v>18</v>
      </c>
      <c r="K40" s="21"/>
      <c r="L40" s="6">
        <f t="shared" si="1"/>
        <v>0</v>
      </c>
      <c r="M40" s="6">
        <f t="shared" si="2"/>
        <v>0</v>
      </c>
    </row>
    <row r="41" spans="1:13" ht="51">
      <c r="A41" s="4">
        <v>11317</v>
      </c>
      <c r="B41" s="5" t="s">
        <v>45</v>
      </c>
      <c r="C41" s="4"/>
      <c r="D41" s="6">
        <v>0</v>
      </c>
      <c r="E41" s="6">
        <v>0</v>
      </c>
      <c r="F41" s="6">
        <v>0</v>
      </c>
      <c r="G41" s="6" t="s">
        <v>18</v>
      </c>
      <c r="H41" s="6">
        <v>0</v>
      </c>
      <c r="I41" s="6">
        <v>0</v>
      </c>
      <c r="J41" s="6" t="s">
        <v>18</v>
      </c>
      <c r="K41" s="21"/>
      <c r="L41" s="6">
        <f t="shared" si="1"/>
        <v>0</v>
      </c>
      <c r="M41" s="6">
        <f t="shared" si="2"/>
        <v>0</v>
      </c>
    </row>
    <row r="42" spans="1:13" ht="51">
      <c r="A42" s="4">
        <v>11318</v>
      </c>
      <c r="B42" s="5" t="s">
        <v>46</v>
      </c>
      <c r="C42" s="4"/>
      <c r="D42" s="6">
        <v>0</v>
      </c>
      <c r="E42" s="6">
        <v>0</v>
      </c>
      <c r="F42" s="6">
        <v>0</v>
      </c>
      <c r="G42" s="6" t="s">
        <v>18</v>
      </c>
      <c r="H42" s="6">
        <v>60000</v>
      </c>
      <c r="I42" s="6">
        <v>60000</v>
      </c>
      <c r="J42" s="6" t="s">
        <v>18</v>
      </c>
      <c r="K42" s="21"/>
      <c r="L42" s="6">
        <f t="shared" si="1"/>
        <v>60000</v>
      </c>
      <c r="M42" s="6">
        <f t="shared" si="2"/>
        <v>0</v>
      </c>
    </row>
    <row r="43" spans="1:13" ht="15">
      <c r="A43" s="4">
        <v>11319</v>
      </c>
      <c r="B43" s="5" t="s">
        <v>47</v>
      </c>
      <c r="C43" s="4"/>
      <c r="D43" s="6">
        <v>0</v>
      </c>
      <c r="E43" s="6">
        <v>0</v>
      </c>
      <c r="F43" s="6">
        <v>0</v>
      </c>
      <c r="G43" s="6" t="s">
        <v>18</v>
      </c>
      <c r="H43" s="6">
        <v>0</v>
      </c>
      <c r="I43" s="6">
        <v>0</v>
      </c>
      <c r="J43" s="6" t="s">
        <v>18</v>
      </c>
      <c r="K43" s="21"/>
      <c r="L43" s="6">
        <f t="shared" si="1"/>
        <v>0</v>
      </c>
      <c r="M43" s="6">
        <f t="shared" si="2"/>
        <v>0</v>
      </c>
    </row>
    <row r="44" spans="1:13" ht="38.25">
      <c r="A44" s="4">
        <v>1140</v>
      </c>
      <c r="B44" s="5" t="s">
        <v>48</v>
      </c>
      <c r="C44" s="4" t="s">
        <v>49</v>
      </c>
      <c r="D44" s="6">
        <v>47014089</v>
      </c>
      <c r="E44" s="6">
        <v>37800000</v>
      </c>
      <c r="F44" s="6">
        <v>37800000</v>
      </c>
      <c r="G44" s="6" t="s">
        <v>18</v>
      </c>
      <c r="H44" s="6">
        <v>55190112</v>
      </c>
      <c r="I44" s="6">
        <v>55190112</v>
      </c>
      <c r="J44" s="6" t="s">
        <v>18</v>
      </c>
      <c r="K44" s="21">
        <f t="shared" si="0"/>
        <v>146.0055873015873</v>
      </c>
      <c r="L44" s="6">
        <f t="shared" si="1"/>
        <v>8176023</v>
      </c>
      <c r="M44" s="6">
        <f t="shared" si="2"/>
        <v>-9214089</v>
      </c>
    </row>
    <row r="45" spans="1:13" ht="114.75">
      <c r="A45" s="4">
        <v>1141</v>
      </c>
      <c r="B45" s="5" t="s">
        <v>50</v>
      </c>
      <c r="C45" s="4"/>
      <c r="D45" s="6">
        <v>11859100</v>
      </c>
      <c r="E45" s="6">
        <v>12500000</v>
      </c>
      <c r="F45" s="6">
        <v>12500000</v>
      </c>
      <c r="G45" s="6" t="s">
        <v>18</v>
      </c>
      <c r="H45" s="6">
        <v>12758740</v>
      </c>
      <c r="I45" s="6">
        <v>12758740</v>
      </c>
      <c r="J45" s="6" t="s">
        <v>18</v>
      </c>
      <c r="K45" s="21">
        <f t="shared" si="0"/>
        <v>102.06992</v>
      </c>
      <c r="L45" s="6">
        <f t="shared" si="1"/>
        <v>899640</v>
      </c>
      <c r="M45" s="6">
        <f t="shared" si="2"/>
        <v>640900</v>
      </c>
    </row>
    <row r="46" spans="1:13" ht="102">
      <c r="A46" s="4">
        <v>1142</v>
      </c>
      <c r="B46" s="5" t="s">
        <v>51</v>
      </c>
      <c r="C46" s="4"/>
      <c r="D46" s="6">
        <v>35154989</v>
      </c>
      <c r="E46" s="6">
        <v>25300000</v>
      </c>
      <c r="F46" s="6">
        <v>25300000</v>
      </c>
      <c r="G46" s="6" t="s">
        <v>18</v>
      </c>
      <c r="H46" s="6">
        <v>42431372</v>
      </c>
      <c r="I46" s="6">
        <v>42431372</v>
      </c>
      <c r="J46" s="6" t="s">
        <v>18</v>
      </c>
      <c r="K46" s="21">
        <f t="shared" si="0"/>
        <v>167.71293280632412</v>
      </c>
      <c r="L46" s="6">
        <f t="shared" si="1"/>
        <v>7276383</v>
      </c>
      <c r="M46" s="6">
        <f t="shared" si="2"/>
        <v>-9854989</v>
      </c>
    </row>
    <row r="47" spans="1:13" ht="25.5">
      <c r="A47" s="4">
        <v>1150</v>
      </c>
      <c r="B47" s="5" t="s">
        <v>52</v>
      </c>
      <c r="C47" s="4" t="s">
        <v>53</v>
      </c>
      <c r="D47" s="6">
        <v>0</v>
      </c>
      <c r="E47" s="6">
        <v>0</v>
      </c>
      <c r="F47" s="6">
        <v>0</v>
      </c>
      <c r="G47" s="6" t="s">
        <v>18</v>
      </c>
      <c r="H47" s="6">
        <v>0</v>
      </c>
      <c r="I47" s="6">
        <v>0</v>
      </c>
      <c r="J47" s="6" t="s">
        <v>18</v>
      </c>
      <c r="K47" s="21"/>
      <c r="L47" s="6">
        <f t="shared" si="1"/>
        <v>0</v>
      </c>
      <c r="M47" s="6">
        <f t="shared" si="2"/>
        <v>0</v>
      </c>
    </row>
    <row r="48" spans="1:13" ht="63.75">
      <c r="A48" s="4">
        <v>1151</v>
      </c>
      <c r="B48" s="5" t="s">
        <v>54</v>
      </c>
      <c r="C48" s="4"/>
      <c r="D48" s="6">
        <v>0</v>
      </c>
      <c r="E48" s="6">
        <v>0</v>
      </c>
      <c r="F48" s="6">
        <v>0</v>
      </c>
      <c r="G48" s="6" t="s">
        <v>18</v>
      </c>
      <c r="H48" s="6">
        <v>0</v>
      </c>
      <c r="I48" s="6">
        <v>0</v>
      </c>
      <c r="J48" s="6" t="s">
        <v>18</v>
      </c>
      <c r="K48" s="21"/>
      <c r="L48" s="6">
        <f t="shared" si="1"/>
        <v>0</v>
      </c>
      <c r="M48" s="6">
        <f t="shared" si="2"/>
        <v>0</v>
      </c>
    </row>
    <row r="49" spans="1:13" ht="15">
      <c r="A49" s="4">
        <v>1152</v>
      </c>
      <c r="B49" s="5" t="s">
        <v>55</v>
      </c>
      <c r="C49" s="4"/>
      <c r="D49" s="6">
        <v>0</v>
      </c>
      <c r="E49" s="6">
        <v>0</v>
      </c>
      <c r="F49" s="6">
        <v>0</v>
      </c>
      <c r="G49" s="6" t="s">
        <v>18</v>
      </c>
      <c r="H49" s="6">
        <v>0</v>
      </c>
      <c r="I49" s="6">
        <v>0</v>
      </c>
      <c r="J49" s="6" t="s">
        <v>18</v>
      </c>
      <c r="K49" s="21"/>
      <c r="L49" s="6">
        <f t="shared" si="1"/>
        <v>0</v>
      </c>
      <c r="M49" s="6">
        <f t="shared" si="2"/>
        <v>0</v>
      </c>
    </row>
    <row r="50" spans="1:13" ht="15">
      <c r="A50" s="4">
        <v>1153</v>
      </c>
      <c r="B50" s="5" t="s">
        <v>56</v>
      </c>
      <c r="C50" s="4"/>
      <c r="D50" s="6">
        <v>0</v>
      </c>
      <c r="E50" s="6">
        <v>0</v>
      </c>
      <c r="F50" s="6">
        <v>0</v>
      </c>
      <c r="G50" s="6" t="s">
        <v>18</v>
      </c>
      <c r="H50" s="6">
        <v>0</v>
      </c>
      <c r="I50" s="6">
        <v>0</v>
      </c>
      <c r="J50" s="6" t="s">
        <v>18</v>
      </c>
      <c r="K50" s="21"/>
      <c r="L50" s="6">
        <f t="shared" si="1"/>
        <v>0</v>
      </c>
      <c r="M50" s="6">
        <f t="shared" si="2"/>
        <v>0</v>
      </c>
    </row>
    <row r="51" spans="1:13" ht="25.5">
      <c r="A51" s="4">
        <v>1154</v>
      </c>
      <c r="B51" s="5" t="s">
        <v>57</v>
      </c>
      <c r="C51" s="4"/>
      <c r="D51" s="6">
        <v>0</v>
      </c>
      <c r="E51" s="6">
        <v>0</v>
      </c>
      <c r="F51" s="6">
        <v>0</v>
      </c>
      <c r="G51" s="6" t="s">
        <v>18</v>
      </c>
      <c r="H51" s="6">
        <v>0</v>
      </c>
      <c r="I51" s="6">
        <v>0</v>
      </c>
      <c r="J51" s="6" t="s">
        <v>18</v>
      </c>
      <c r="K51" s="21"/>
      <c r="L51" s="6">
        <f t="shared" si="1"/>
        <v>0</v>
      </c>
      <c r="M51" s="6">
        <f t="shared" si="2"/>
        <v>0</v>
      </c>
    </row>
    <row r="52" spans="1:13" ht="89.25">
      <c r="A52" s="4">
        <v>1155</v>
      </c>
      <c r="B52" s="5" t="s">
        <v>58</v>
      </c>
      <c r="C52" s="4"/>
      <c r="D52" s="6">
        <v>0</v>
      </c>
      <c r="E52" s="6">
        <v>0</v>
      </c>
      <c r="F52" s="6">
        <v>0</v>
      </c>
      <c r="G52" s="6" t="s">
        <v>18</v>
      </c>
      <c r="H52" s="6">
        <v>0</v>
      </c>
      <c r="I52" s="6">
        <v>0</v>
      </c>
      <c r="J52" s="6" t="s">
        <v>18</v>
      </c>
      <c r="K52" s="21"/>
      <c r="L52" s="6">
        <f t="shared" si="1"/>
        <v>0</v>
      </c>
      <c r="M52" s="6">
        <f t="shared" si="2"/>
        <v>0</v>
      </c>
    </row>
    <row r="53" spans="1:13" ht="38.25">
      <c r="A53" s="4">
        <v>1200</v>
      </c>
      <c r="B53" s="5" t="s">
        <v>59</v>
      </c>
      <c r="C53" s="4" t="s">
        <v>60</v>
      </c>
      <c r="D53" s="6">
        <v>3492909076</v>
      </c>
      <c r="E53" s="6">
        <v>3243100626</v>
      </c>
      <c r="F53" s="6">
        <v>2797752026</v>
      </c>
      <c r="G53" s="6">
        <v>445348600</v>
      </c>
      <c r="H53" s="6">
        <v>3035565293</v>
      </c>
      <c r="I53" s="6">
        <v>2797751057</v>
      </c>
      <c r="J53" s="6">
        <v>237814236</v>
      </c>
      <c r="K53" s="21">
        <f t="shared" si="0"/>
        <v>93.600712499137856</v>
      </c>
      <c r="L53" s="6">
        <f t="shared" si="1"/>
        <v>-457343783</v>
      </c>
      <c r="M53" s="6">
        <f t="shared" si="2"/>
        <v>-249808450</v>
      </c>
    </row>
    <row r="54" spans="1:13" ht="38.25">
      <c r="A54" s="4">
        <v>1210</v>
      </c>
      <c r="B54" s="5" t="s">
        <v>61</v>
      </c>
      <c r="C54" s="4" t="s">
        <v>62</v>
      </c>
      <c r="D54" s="6">
        <v>0</v>
      </c>
      <c r="E54" s="6">
        <v>0</v>
      </c>
      <c r="F54" s="6">
        <v>0</v>
      </c>
      <c r="G54" s="6" t="s">
        <v>18</v>
      </c>
      <c r="H54" s="6">
        <v>0</v>
      </c>
      <c r="I54" s="6">
        <v>0</v>
      </c>
      <c r="J54" s="6" t="s">
        <v>18</v>
      </c>
      <c r="K54" s="21"/>
      <c r="L54" s="6">
        <f t="shared" si="1"/>
        <v>0</v>
      </c>
      <c r="M54" s="6">
        <f t="shared" si="2"/>
        <v>0</v>
      </c>
    </row>
    <row r="55" spans="1:13" ht="76.5">
      <c r="A55" s="4">
        <v>1211</v>
      </c>
      <c r="B55" s="5" t="s">
        <v>63</v>
      </c>
      <c r="C55" s="4"/>
      <c r="D55" s="6">
        <v>0</v>
      </c>
      <c r="E55" s="6">
        <v>0</v>
      </c>
      <c r="F55" s="6">
        <v>0</v>
      </c>
      <c r="G55" s="6" t="s">
        <v>18</v>
      </c>
      <c r="H55" s="6">
        <v>0</v>
      </c>
      <c r="I55" s="6">
        <v>0</v>
      </c>
      <c r="J55" s="6" t="s">
        <v>18</v>
      </c>
      <c r="K55" s="21"/>
      <c r="L55" s="6">
        <f t="shared" si="1"/>
        <v>0</v>
      </c>
      <c r="M55" s="6">
        <f t="shared" si="2"/>
        <v>0</v>
      </c>
    </row>
    <row r="56" spans="1:13" ht="38.25">
      <c r="A56" s="4">
        <v>1220</v>
      </c>
      <c r="B56" s="5" t="s">
        <v>64</v>
      </c>
      <c r="C56" s="4" t="s">
        <v>65</v>
      </c>
      <c r="D56" s="6">
        <v>0</v>
      </c>
      <c r="E56" s="6">
        <v>0</v>
      </c>
      <c r="F56" s="6" t="s">
        <v>18</v>
      </c>
      <c r="G56" s="6">
        <v>0</v>
      </c>
      <c r="H56" s="6">
        <v>0</v>
      </c>
      <c r="I56" s="6" t="s">
        <v>18</v>
      </c>
      <c r="J56" s="6">
        <v>0</v>
      </c>
      <c r="K56" s="21"/>
      <c r="L56" s="6">
        <f t="shared" si="1"/>
        <v>0</v>
      </c>
      <c r="M56" s="6">
        <f t="shared" si="2"/>
        <v>0</v>
      </c>
    </row>
    <row r="57" spans="1:13" ht="76.5">
      <c r="A57" s="4">
        <v>1221</v>
      </c>
      <c r="B57" s="5" t="s">
        <v>66</v>
      </c>
      <c r="C57" s="4"/>
      <c r="D57" s="6">
        <v>0</v>
      </c>
      <c r="E57" s="6">
        <v>0</v>
      </c>
      <c r="F57" s="6" t="s">
        <v>18</v>
      </c>
      <c r="G57" s="6">
        <v>0</v>
      </c>
      <c r="H57" s="6">
        <v>0</v>
      </c>
      <c r="I57" s="6" t="s">
        <v>18</v>
      </c>
      <c r="J57" s="6">
        <v>0</v>
      </c>
      <c r="K57" s="21"/>
      <c r="L57" s="6">
        <f t="shared" si="1"/>
        <v>0</v>
      </c>
      <c r="M57" s="6">
        <f t="shared" si="2"/>
        <v>0</v>
      </c>
    </row>
    <row r="58" spans="1:13" ht="38.25">
      <c r="A58" s="4">
        <v>1230</v>
      </c>
      <c r="B58" s="5" t="s">
        <v>67</v>
      </c>
      <c r="C58" s="4" t="s">
        <v>68</v>
      </c>
      <c r="D58" s="6">
        <v>0</v>
      </c>
      <c r="E58" s="6">
        <v>0</v>
      </c>
      <c r="F58" s="6">
        <v>0</v>
      </c>
      <c r="G58" s="6" t="s">
        <v>18</v>
      </c>
      <c r="H58" s="6">
        <v>0</v>
      </c>
      <c r="I58" s="6">
        <v>0</v>
      </c>
      <c r="J58" s="6" t="s">
        <v>18</v>
      </c>
      <c r="K58" s="21"/>
      <c r="L58" s="6">
        <f t="shared" si="1"/>
        <v>0</v>
      </c>
      <c r="M58" s="6">
        <f t="shared" si="2"/>
        <v>0</v>
      </c>
    </row>
    <row r="59" spans="1:13" ht="63.75">
      <c r="A59" s="4">
        <v>1231</v>
      </c>
      <c r="B59" s="5" t="s">
        <v>69</v>
      </c>
      <c r="C59" s="4"/>
      <c r="D59" s="6">
        <v>0</v>
      </c>
      <c r="E59" s="6">
        <v>0</v>
      </c>
      <c r="F59" s="6">
        <v>0</v>
      </c>
      <c r="G59" s="6" t="s">
        <v>18</v>
      </c>
      <c r="H59" s="6">
        <v>0</v>
      </c>
      <c r="I59" s="6">
        <v>0</v>
      </c>
      <c r="J59" s="6" t="s">
        <v>18</v>
      </c>
      <c r="K59" s="21"/>
      <c r="L59" s="6">
        <f t="shared" si="1"/>
        <v>0</v>
      </c>
      <c r="M59" s="6">
        <f t="shared" si="2"/>
        <v>0</v>
      </c>
    </row>
    <row r="60" spans="1:13" ht="38.25">
      <c r="A60" s="4">
        <v>1240</v>
      </c>
      <c r="B60" s="5" t="s">
        <v>70</v>
      </c>
      <c r="C60" s="4" t="s">
        <v>71</v>
      </c>
      <c r="D60" s="6">
        <v>6123936</v>
      </c>
      <c r="E60" s="6">
        <v>72247500</v>
      </c>
      <c r="F60" s="6" t="s">
        <v>18</v>
      </c>
      <c r="G60" s="6">
        <v>72247500</v>
      </c>
      <c r="H60" s="6">
        <v>72247500</v>
      </c>
      <c r="I60" s="6" t="s">
        <v>18</v>
      </c>
      <c r="J60" s="6">
        <v>72247500</v>
      </c>
      <c r="K60" s="21">
        <f t="shared" si="0"/>
        <v>100</v>
      </c>
      <c r="L60" s="6">
        <f t="shared" si="1"/>
        <v>66123564</v>
      </c>
      <c r="M60" s="6">
        <f t="shared" si="2"/>
        <v>66123564</v>
      </c>
    </row>
    <row r="61" spans="1:13" ht="63.75">
      <c r="A61" s="4">
        <v>1241</v>
      </c>
      <c r="B61" s="5" t="s">
        <v>72</v>
      </c>
      <c r="C61" s="4"/>
      <c r="D61" s="6">
        <v>6123936</v>
      </c>
      <c r="E61" s="6">
        <v>72247500</v>
      </c>
      <c r="F61" s="6" t="s">
        <v>18</v>
      </c>
      <c r="G61" s="6">
        <v>72247500</v>
      </c>
      <c r="H61" s="6">
        <v>72247500</v>
      </c>
      <c r="I61" s="6" t="s">
        <v>18</v>
      </c>
      <c r="J61" s="6">
        <v>72247500</v>
      </c>
      <c r="K61" s="21">
        <f t="shared" si="0"/>
        <v>100</v>
      </c>
      <c r="L61" s="6">
        <f t="shared" si="1"/>
        <v>66123564</v>
      </c>
      <c r="M61" s="6">
        <f t="shared" si="2"/>
        <v>66123564</v>
      </c>
    </row>
    <row r="62" spans="1:13" ht="63.75">
      <c r="A62" s="4">
        <v>1250</v>
      </c>
      <c r="B62" s="5" t="s">
        <v>73</v>
      </c>
      <c r="C62" s="4" t="s">
        <v>74</v>
      </c>
      <c r="D62" s="6">
        <v>2834763600</v>
      </c>
      <c r="E62" s="6">
        <v>2797752026</v>
      </c>
      <c r="F62" s="6">
        <v>2797752026</v>
      </c>
      <c r="G62" s="6" t="s">
        <v>18</v>
      </c>
      <c r="H62" s="6">
        <v>2797751057</v>
      </c>
      <c r="I62" s="6">
        <v>2797751057</v>
      </c>
      <c r="J62" s="6" t="s">
        <v>18</v>
      </c>
      <c r="K62" s="21">
        <f t="shared" si="0"/>
        <v>99.999965365050542</v>
      </c>
      <c r="L62" s="6">
        <f t="shared" si="1"/>
        <v>-37012543</v>
      </c>
      <c r="M62" s="6">
        <f t="shared" si="2"/>
        <v>-37011574</v>
      </c>
    </row>
    <row r="63" spans="1:13" ht="38.25">
      <c r="A63" s="4">
        <v>1251</v>
      </c>
      <c r="B63" s="5" t="s">
        <v>75</v>
      </c>
      <c r="C63" s="4"/>
      <c r="D63" s="6">
        <v>2834763600</v>
      </c>
      <c r="E63" s="6">
        <v>2796598100</v>
      </c>
      <c r="F63" s="6">
        <v>2796598100</v>
      </c>
      <c r="G63" s="6" t="s">
        <v>18</v>
      </c>
      <c r="H63" s="6">
        <v>2796598100</v>
      </c>
      <c r="I63" s="6">
        <v>2796598100</v>
      </c>
      <c r="J63" s="6" t="s">
        <v>18</v>
      </c>
      <c r="K63" s="21">
        <f t="shared" si="0"/>
        <v>100</v>
      </c>
      <c r="L63" s="6">
        <f t="shared" si="1"/>
        <v>-38165500</v>
      </c>
      <c r="M63" s="6">
        <f t="shared" si="2"/>
        <v>-38165500</v>
      </c>
    </row>
    <row r="64" spans="1:13" ht="38.25">
      <c r="A64" s="4">
        <v>1252</v>
      </c>
      <c r="B64" s="5" t="s">
        <v>76</v>
      </c>
      <c r="C64" s="4"/>
      <c r="D64" s="6">
        <v>0</v>
      </c>
      <c r="E64" s="6">
        <v>0</v>
      </c>
      <c r="F64" s="6">
        <v>0</v>
      </c>
      <c r="G64" s="6" t="s">
        <v>18</v>
      </c>
      <c r="H64" s="6">
        <v>0</v>
      </c>
      <c r="I64" s="6">
        <v>0</v>
      </c>
      <c r="J64" s="6" t="s">
        <v>18</v>
      </c>
      <c r="K64" s="21"/>
      <c r="L64" s="6">
        <f t="shared" si="1"/>
        <v>0</v>
      </c>
      <c r="M64" s="6">
        <f t="shared" si="2"/>
        <v>0</v>
      </c>
    </row>
    <row r="65" spans="1:13" ht="63.75">
      <c r="A65" s="4">
        <v>1253</v>
      </c>
      <c r="B65" s="5" t="s">
        <v>77</v>
      </c>
      <c r="C65" s="4"/>
      <c r="D65" s="6">
        <v>0</v>
      </c>
      <c r="E65" s="6">
        <v>0</v>
      </c>
      <c r="F65" s="6">
        <v>0</v>
      </c>
      <c r="G65" s="6" t="s">
        <v>18</v>
      </c>
      <c r="H65" s="6">
        <v>0</v>
      </c>
      <c r="I65" s="6">
        <v>0</v>
      </c>
      <c r="J65" s="6" t="s">
        <v>18</v>
      </c>
      <c r="K65" s="21"/>
      <c r="L65" s="6">
        <f t="shared" si="1"/>
        <v>0</v>
      </c>
      <c r="M65" s="6">
        <f t="shared" si="2"/>
        <v>0</v>
      </c>
    </row>
    <row r="66" spans="1:13" ht="15">
      <c r="A66" s="4">
        <v>1254</v>
      </c>
      <c r="B66" s="5" t="s">
        <v>78</v>
      </c>
      <c r="C66" s="4"/>
      <c r="D66" s="6">
        <v>0</v>
      </c>
      <c r="E66" s="6">
        <v>0</v>
      </c>
      <c r="F66" s="6">
        <v>0</v>
      </c>
      <c r="G66" s="6" t="s">
        <v>18</v>
      </c>
      <c r="H66" s="6">
        <v>0</v>
      </c>
      <c r="I66" s="6">
        <v>0</v>
      </c>
      <c r="J66" s="6" t="s">
        <v>18</v>
      </c>
      <c r="K66" s="21"/>
      <c r="L66" s="6">
        <f t="shared" si="1"/>
        <v>0</v>
      </c>
      <c r="M66" s="6">
        <f t="shared" si="2"/>
        <v>0</v>
      </c>
    </row>
    <row r="67" spans="1:13" ht="38.25">
      <c r="A67" s="4">
        <v>1255</v>
      </c>
      <c r="B67" s="5" t="s">
        <v>79</v>
      </c>
      <c r="C67" s="4"/>
      <c r="D67" s="6">
        <v>0</v>
      </c>
      <c r="E67" s="6">
        <v>1153926</v>
      </c>
      <c r="F67" s="6">
        <v>1153926</v>
      </c>
      <c r="G67" s="6" t="s">
        <v>18</v>
      </c>
      <c r="H67" s="6">
        <v>1152957</v>
      </c>
      <c r="I67" s="6">
        <v>1152957</v>
      </c>
      <c r="J67" s="6" t="s">
        <v>18</v>
      </c>
      <c r="K67" s="21">
        <f t="shared" si="0"/>
        <v>99.916025811013881</v>
      </c>
      <c r="L67" s="6">
        <f t="shared" si="1"/>
        <v>1152957</v>
      </c>
      <c r="M67" s="6">
        <f t="shared" si="2"/>
        <v>1153926</v>
      </c>
    </row>
    <row r="68" spans="1:13" ht="51">
      <c r="A68" s="4">
        <v>1256</v>
      </c>
      <c r="B68" s="5" t="s">
        <v>80</v>
      </c>
      <c r="C68" s="4"/>
      <c r="D68" s="6">
        <v>0</v>
      </c>
      <c r="E68" s="6">
        <v>0</v>
      </c>
      <c r="F68" s="6">
        <v>0</v>
      </c>
      <c r="G68" s="6" t="s">
        <v>18</v>
      </c>
      <c r="H68" s="6">
        <v>0</v>
      </c>
      <c r="I68" s="6">
        <v>0</v>
      </c>
      <c r="J68" s="6" t="s">
        <v>18</v>
      </c>
      <c r="K68" s="21"/>
      <c r="L68" s="6">
        <f t="shared" si="1"/>
        <v>0</v>
      </c>
      <c r="M68" s="6">
        <f t="shared" si="2"/>
        <v>0</v>
      </c>
    </row>
    <row r="69" spans="1:13" ht="51">
      <c r="A69" s="4">
        <v>1260</v>
      </c>
      <c r="B69" s="5" t="s">
        <v>81</v>
      </c>
      <c r="C69" s="4" t="s">
        <v>82</v>
      </c>
      <c r="D69" s="6">
        <v>652021540</v>
      </c>
      <c r="E69" s="6">
        <v>373101100</v>
      </c>
      <c r="F69" s="6" t="s">
        <v>18</v>
      </c>
      <c r="G69" s="6">
        <v>373101100</v>
      </c>
      <c r="H69" s="6">
        <v>165566736</v>
      </c>
      <c r="I69" s="6" t="s">
        <v>18</v>
      </c>
      <c r="J69" s="6">
        <v>165566736</v>
      </c>
      <c r="K69" s="21">
        <f t="shared" si="0"/>
        <v>44.375837005036971</v>
      </c>
      <c r="L69" s="6">
        <f t="shared" si="1"/>
        <v>-486454804</v>
      </c>
      <c r="M69" s="6">
        <f t="shared" si="2"/>
        <v>-278920440</v>
      </c>
    </row>
    <row r="70" spans="1:13" ht="38.25">
      <c r="A70" s="4">
        <v>1261</v>
      </c>
      <c r="B70" s="5" t="s">
        <v>83</v>
      </c>
      <c r="C70" s="4"/>
      <c r="D70" s="6">
        <v>652021540</v>
      </c>
      <c r="E70" s="6">
        <v>373101100</v>
      </c>
      <c r="F70" s="6" t="s">
        <v>18</v>
      </c>
      <c r="G70" s="6">
        <v>373101100</v>
      </c>
      <c r="H70" s="6">
        <v>165566736</v>
      </c>
      <c r="I70" s="6" t="s">
        <v>18</v>
      </c>
      <c r="J70" s="6">
        <v>165566736</v>
      </c>
      <c r="K70" s="21">
        <f t="shared" si="0"/>
        <v>44.375837005036971</v>
      </c>
      <c r="L70" s="6">
        <f t="shared" si="1"/>
        <v>-486454804</v>
      </c>
      <c r="M70" s="6">
        <f t="shared" si="2"/>
        <v>-278920440</v>
      </c>
    </row>
    <row r="71" spans="1:13" ht="38.25">
      <c r="A71" s="4">
        <v>1262</v>
      </c>
      <c r="B71" s="5" t="s">
        <v>84</v>
      </c>
      <c r="C71" s="4"/>
      <c r="D71" s="6">
        <v>0</v>
      </c>
      <c r="E71" s="6">
        <v>0</v>
      </c>
      <c r="F71" s="6" t="s">
        <v>18</v>
      </c>
      <c r="G71" s="6">
        <v>0</v>
      </c>
      <c r="H71" s="6">
        <v>0</v>
      </c>
      <c r="I71" s="6" t="s">
        <v>18</v>
      </c>
      <c r="J71" s="6">
        <v>0</v>
      </c>
      <c r="K71" s="21"/>
      <c r="L71" s="6">
        <f t="shared" si="1"/>
        <v>0</v>
      </c>
      <c r="M71" s="6">
        <f t="shared" si="2"/>
        <v>0</v>
      </c>
    </row>
    <row r="72" spans="1:13" ht="51">
      <c r="A72" s="4">
        <v>1300</v>
      </c>
      <c r="B72" s="5" t="s">
        <v>85</v>
      </c>
      <c r="C72" s="4" t="s">
        <v>86</v>
      </c>
      <c r="D72" s="6">
        <v>694024056.60000002</v>
      </c>
      <c r="E72" s="6">
        <v>749649700</v>
      </c>
      <c r="F72" s="6">
        <v>749649700</v>
      </c>
      <c r="G72" s="6">
        <v>609828700</v>
      </c>
      <c r="H72" s="6">
        <v>714638699.39999998</v>
      </c>
      <c r="I72" s="6">
        <v>714638699.39999998</v>
      </c>
      <c r="J72" s="6">
        <v>300000000</v>
      </c>
      <c r="K72" s="21">
        <f t="shared" si="0"/>
        <v>95.329685238318646</v>
      </c>
      <c r="L72" s="6">
        <f t="shared" si="1"/>
        <v>20614642.799999952</v>
      </c>
      <c r="M72" s="6">
        <f t="shared" si="2"/>
        <v>55625643.399999976</v>
      </c>
    </row>
    <row r="73" spans="1:13" ht="15">
      <c r="A73" s="4">
        <v>1310</v>
      </c>
      <c r="B73" s="5" t="s">
        <v>87</v>
      </c>
      <c r="C73" s="4" t="s">
        <v>88</v>
      </c>
      <c r="D73" s="6">
        <v>0</v>
      </c>
      <c r="E73" s="6">
        <v>0</v>
      </c>
      <c r="F73" s="6" t="s">
        <v>18</v>
      </c>
      <c r="G73" s="6">
        <v>0</v>
      </c>
      <c r="H73" s="6">
        <v>0</v>
      </c>
      <c r="I73" s="6" t="s">
        <v>18</v>
      </c>
      <c r="J73" s="6">
        <v>0</v>
      </c>
      <c r="K73" s="21"/>
      <c r="L73" s="6">
        <f t="shared" si="1"/>
        <v>0</v>
      </c>
      <c r="M73" s="6">
        <f t="shared" si="2"/>
        <v>0</v>
      </c>
    </row>
    <row r="74" spans="1:13" ht="51">
      <c r="A74" s="4">
        <v>1311</v>
      </c>
      <c r="B74" s="5" t="s">
        <v>89</v>
      </c>
      <c r="C74" s="4"/>
      <c r="D74" s="6">
        <v>0</v>
      </c>
      <c r="E74" s="6">
        <v>0</v>
      </c>
      <c r="F74" s="6" t="s">
        <v>18</v>
      </c>
      <c r="G74" s="6">
        <v>0</v>
      </c>
      <c r="H74" s="6">
        <v>0</v>
      </c>
      <c r="I74" s="6" t="s">
        <v>18</v>
      </c>
      <c r="J74" s="6">
        <v>0</v>
      </c>
      <c r="K74" s="21"/>
      <c r="L74" s="6">
        <f t="shared" si="1"/>
        <v>0</v>
      </c>
      <c r="M74" s="6">
        <f t="shared" si="2"/>
        <v>0</v>
      </c>
    </row>
    <row r="75" spans="1:13" ht="15">
      <c r="A75" s="4">
        <v>1320</v>
      </c>
      <c r="B75" s="5" t="s">
        <v>90</v>
      </c>
      <c r="C75" s="4" t="s">
        <v>91</v>
      </c>
      <c r="D75" s="6">
        <v>0</v>
      </c>
      <c r="E75" s="6">
        <v>0</v>
      </c>
      <c r="F75" s="6">
        <v>0</v>
      </c>
      <c r="G75" s="6" t="s">
        <v>18</v>
      </c>
      <c r="H75" s="6">
        <v>0</v>
      </c>
      <c r="I75" s="6">
        <v>0</v>
      </c>
      <c r="J75" s="6" t="s">
        <v>18</v>
      </c>
      <c r="K75" s="21"/>
      <c r="L75" s="6">
        <f t="shared" si="1"/>
        <v>0</v>
      </c>
      <c r="M75" s="6">
        <f t="shared" si="2"/>
        <v>0</v>
      </c>
    </row>
    <row r="76" spans="1:13" ht="51">
      <c r="A76" s="4">
        <v>1321</v>
      </c>
      <c r="B76" s="5" t="s">
        <v>92</v>
      </c>
      <c r="C76" s="4"/>
      <c r="D76" s="6">
        <v>0</v>
      </c>
      <c r="E76" s="6">
        <v>0</v>
      </c>
      <c r="F76" s="6">
        <v>0</v>
      </c>
      <c r="G76" s="6" t="s">
        <v>18</v>
      </c>
      <c r="H76" s="6">
        <v>0</v>
      </c>
      <c r="I76" s="6">
        <v>0</v>
      </c>
      <c r="J76" s="6" t="s">
        <v>18</v>
      </c>
      <c r="K76" s="21"/>
      <c r="L76" s="6">
        <f t="shared" si="1"/>
        <v>0</v>
      </c>
      <c r="M76" s="6">
        <f t="shared" si="2"/>
        <v>0</v>
      </c>
    </row>
    <row r="77" spans="1:13" ht="38.25">
      <c r="A77" s="4">
        <v>1330</v>
      </c>
      <c r="B77" s="5" t="s">
        <v>93</v>
      </c>
      <c r="C77" s="4" t="s">
        <v>94</v>
      </c>
      <c r="D77" s="6">
        <v>134337152</v>
      </c>
      <c r="E77" s="6">
        <v>155898600</v>
      </c>
      <c r="F77" s="6">
        <v>155898600</v>
      </c>
      <c r="G77" s="6" t="s">
        <v>18</v>
      </c>
      <c r="H77" s="6">
        <v>144827426</v>
      </c>
      <c r="I77" s="6">
        <v>144827426</v>
      </c>
      <c r="J77" s="6" t="s">
        <v>18</v>
      </c>
      <c r="K77" s="21">
        <f t="shared" si="0"/>
        <v>92.89847760018371</v>
      </c>
      <c r="L77" s="6">
        <f t="shared" si="1"/>
        <v>10490274</v>
      </c>
      <c r="M77" s="6">
        <f t="shared" si="2"/>
        <v>21561448</v>
      </c>
    </row>
    <row r="78" spans="1:13" ht="25.5">
      <c r="A78" s="4">
        <v>1331</v>
      </c>
      <c r="B78" s="5" t="s">
        <v>95</v>
      </c>
      <c r="C78" s="4"/>
      <c r="D78" s="6">
        <v>97318482</v>
      </c>
      <c r="E78" s="6">
        <v>117557300</v>
      </c>
      <c r="F78" s="6">
        <v>117557300</v>
      </c>
      <c r="G78" s="6" t="s">
        <v>18</v>
      </c>
      <c r="H78" s="6">
        <v>105503959</v>
      </c>
      <c r="I78" s="6">
        <v>105503959</v>
      </c>
      <c r="J78" s="6" t="s">
        <v>18</v>
      </c>
      <c r="K78" s="21">
        <f t="shared" si="0"/>
        <v>89.746837499670377</v>
      </c>
      <c r="L78" s="6">
        <f t="shared" si="1"/>
        <v>8185477</v>
      </c>
      <c r="M78" s="6">
        <f t="shared" si="2"/>
        <v>20238818</v>
      </c>
    </row>
    <row r="79" spans="1:13" ht="51">
      <c r="A79" s="4">
        <v>1332</v>
      </c>
      <c r="B79" s="5" t="s">
        <v>96</v>
      </c>
      <c r="C79" s="4"/>
      <c r="D79" s="6">
        <v>0</v>
      </c>
      <c r="E79" s="6">
        <v>0</v>
      </c>
      <c r="F79" s="6">
        <v>0</v>
      </c>
      <c r="G79" s="6" t="s">
        <v>18</v>
      </c>
      <c r="H79" s="6">
        <v>0</v>
      </c>
      <c r="I79" s="6">
        <v>0</v>
      </c>
      <c r="J79" s="6" t="s">
        <v>18</v>
      </c>
      <c r="K79" s="21"/>
      <c r="L79" s="6">
        <f t="shared" si="1"/>
        <v>0</v>
      </c>
      <c r="M79" s="6">
        <f t="shared" si="2"/>
        <v>0</v>
      </c>
    </row>
    <row r="80" spans="1:13" ht="76.5">
      <c r="A80" s="4">
        <v>1333</v>
      </c>
      <c r="B80" s="5" t="s">
        <v>97</v>
      </c>
      <c r="C80" s="4"/>
      <c r="D80" s="6">
        <v>0</v>
      </c>
      <c r="E80" s="6">
        <v>0</v>
      </c>
      <c r="F80" s="6">
        <v>0</v>
      </c>
      <c r="G80" s="6" t="s">
        <v>18</v>
      </c>
      <c r="H80" s="6">
        <v>0</v>
      </c>
      <c r="I80" s="6">
        <v>0</v>
      </c>
      <c r="J80" s="6" t="s">
        <v>18</v>
      </c>
      <c r="K80" s="21"/>
      <c r="L80" s="6">
        <f t="shared" si="1"/>
        <v>0</v>
      </c>
      <c r="M80" s="6">
        <f t="shared" si="2"/>
        <v>0</v>
      </c>
    </row>
    <row r="81" spans="1:13" ht="15">
      <c r="A81" s="4">
        <v>1334</v>
      </c>
      <c r="B81" s="5" t="s">
        <v>98</v>
      </c>
      <c r="C81" s="4"/>
      <c r="D81" s="6">
        <v>37018670</v>
      </c>
      <c r="E81" s="6">
        <v>38341300</v>
      </c>
      <c r="F81" s="6">
        <v>38341300</v>
      </c>
      <c r="G81" s="6" t="s">
        <v>18</v>
      </c>
      <c r="H81" s="6">
        <v>39323467</v>
      </c>
      <c r="I81" s="6">
        <v>39323467</v>
      </c>
      <c r="J81" s="6" t="s">
        <v>18</v>
      </c>
      <c r="K81" s="21">
        <f>+H81/E81*100</f>
        <v>102.56164240649117</v>
      </c>
      <c r="L81" s="6">
        <f t="shared" ref="L81:L122" si="3">+H81-D81</f>
        <v>2304797</v>
      </c>
      <c r="M81" s="6">
        <f t="shared" ref="M81:M122" si="4">+E81-D81</f>
        <v>1322630</v>
      </c>
    </row>
    <row r="82" spans="1:13" ht="51">
      <c r="A82" s="4">
        <v>1340</v>
      </c>
      <c r="B82" s="5" t="s">
        <v>99</v>
      </c>
      <c r="C82" s="4" t="s">
        <v>100</v>
      </c>
      <c r="D82" s="6">
        <v>37724403</v>
      </c>
      <c r="E82" s="6">
        <v>10159400</v>
      </c>
      <c r="F82" s="6">
        <v>10159400</v>
      </c>
      <c r="G82" s="6" t="s">
        <v>18</v>
      </c>
      <c r="H82" s="6">
        <v>300000</v>
      </c>
      <c r="I82" s="6">
        <v>300000</v>
      </c>
      <c r="J82" s="6" t="s">
        <v>18</v>
      </c>
      <c r="K82" s="21">
        <f>+H82/E82*100</f>
        <v>2.9529302911589266</v>
      </c>
      <c r="L82" s="6">
        <f t="shared" si="3"/>
        <v>-37424403</v>
      </c>
      <c r="M82" s="6">
        <f t="shared" si="4"/>
        <v>-27565003</v>
      </c>
    </row>
    <row r="83" spans="1:13" ht="76.5">
      <c r="A83" s="4">
        <v>1341</v>
      </c>
      <c r="B83" s="5" t="s">
        <v>101</v>
      </c>
      <c r="C83" s="4"/>
      <c r="D83" s="6">
        <v>0</v>
      </c>
      <c r="E83" s="6">
        <v>0</v>
      </c>
      <c r="F83" s="6">
        <v>0</v>
      </c>
      <c r="G83" s="6" t="s">
        <v>18</v>
      </c>
      <c r="H83" s="6">
        <v>0</v>
      </c>
      <c r="I83" s="6">
        <v>0</v>
      </c>
      <c r="J83" s="6" t="s">
        <v>18</v>
      </c>
      <c r="K83" s="21"/>
      <c r="L83" s="6">
        <f t="shared" si="3"/>
        <v>0</v>
      </c>
      <c r="M83" s="6">
        <f t="shared" si="4"/>
        <v>0</v>
      </c>
    </row>
    <row r="84" spans="1:13" ht="76.5">
      <c r="A84" s="4">
        <v>1342</v>
      </c>
      <c r="B84" s="5" t="s">
        <v>102</v>
      </c>
      <c r="C84" s="4"/>
      <c r="D84" s="6">
        <v>37724403</v>
      </c>
      <c r="E84" s="6">
        <v>9559400</v>
      </c>
      <c r="F84" s="6">
        <v>9559400</v>
      </c>
      <c r="G84" s="6" t="s">
        <v>18</v>
      </c>
      <c r="H84" s="6">
        <v>0</v>
      </c>
      <c r="I84" s="6">
        <v>0</v>
      </c>
      <c r="J84" s="6" t="s">
        <v>18</v>
      </c>
      <c r="K84" s="21">
        <f>+H84/E84*100</f>
        <v>0</v>
      </c>
      <c r="L84" s="6">
        <f t="shared" si="3"/>
        <v>-37724403</v>
      </c>
      <c r="M84" s="6">
        <f t="shared" si="4"/>
        <v>-28165003</v>
      </c>
    </row>
    <row r="85" spans="1:13" ht="76.5">
      <c r="A85" s="4">
        <v>1343</v>
      </c>
      <c r="B85" s="5" t="s">
        <v>103</v>
      </c>
      <c r="C85" s="4"/>
      <c r="D85" s="6">
        <v>0</v>
      </c>
      <c r="E85" s="6">
        <v>600000</v>
      </c>
      <c r="F85" s="6">
        <v>600000</v>
      </c>
      <c r="G85" s="6" t="s">
        <v>18</v>
      </c>
      <c r="H85" s="6">
        <v>300000</v>
      </c>
      <c r="I85" s="6">
        <v>300000</v>
      </c>
      <c r="J85" s="6" t="s">
        <v>18</v>
      </c>
      <c r="K85" s="21">
        <f>+H85/E85*100</f>
        <v>50</v>
      </c>
      <c r="L85" s="6">
        <f t="shared" si="3"/>
        <v>300000</v>
      </c>
      <c r="M85" s="6">
        <f t="shared" si="4"/>
        <v>600000</v>
      </c>
    </row>
    <row r="86" spans="1:13" ht="25.5">
      <c r="A86" s="4">
        <v>1350</v>
      </c>
      <c r="B86" s="5" t="s">
        <v>104</v>
      </c>
      <c r="C86" s="4" t="s">
        <v>105</v>
      </c>
      <c r="D86" s="6">
        <v>510880799.10000002</v>
      </c>
      <c r="E86" s="6">
        <v>568341700</v>
      </c>
      <c r="F86" s="6">
        <v>568341700</v>
      </c>
      <c r="G86" s="6" t="s">
        <v>18</v>
      </c>
      <c r="H86" s="6">
        <v>550108883.89999998</v>
      </c>
      <c r="I86" s="6">
        <v>550108883.89999998</v>
      </c>
      <c r="J86" s="6" t="s">
        <v>18</v>
      </c>
      <c r="K86" s="21">
        <f>+H86/E86*100</f>
        <v>96.791927092451601</v>
      </c>
      <c r="L86" s="6">
        <f t="shared" si="3"/>
        <v>39228084.799999952</v>
      </c>
      <c r="M86" s="6">
        <f t="shared" si="4"/>
        <v>57460900.899999976</v>
      </c>
    </row>
    <row r="87" spans="1:13" ht="89.25">
      <c r="A87" s="4">
        <v>1351</v>
      </c>
      <c r="B87" s="5" t="s">
        <v>106</v>
      </c>
      <c r="C87" s="4"/>
      <c r="D87" s="6">
        <v>425710289.10000002</v>
      </c>
      <c r="E87" s="6">
        <v>528341700</v>
      </c>
      <c r="F87" s="6">
        <v>528341700</v>
      </c>
      <c r="G87" s="6" t="s">
        <v>18</v>
      </c>
      <c r="H87" s="6">
        <v>477137317.89999998</v>
      </c>
      <c r="I87" s="6">
        <v>477137317.89999998</v>
      </c>
      <c r="J87" s="6" t="s">
        <v>18</v>
      </c>
      <c r="K87" s="21">
        <f>+H87/E87*100</f>
        <v>90.308472320091326</v>
      </c>
      <c r="L87" s="6">
        <f t="shared" si="3"/>
        <v>51427028.799999952</v>
      </c>
      <c r="M87" s="6">
        <f t="shared" si="4"/>
        <v>102631410.89999998</v>
      </c>
    </row>
    <row r="88" spans="1:13" ht="76.5">
      <c r="A88" s="4">
        <v>13501</v>
      </c>
      <c r="B88" s="5" t="s">
        <v>107</v>
      </c>
      <c r="C88" s="4"/>
      <c r="D88" s="6">
        <v>0</v>
      </c>
      <c r="E88" s="6">
        <v>0</v>
      </c>
      <c r="F88" s="6">
        <v>0</v>
      </c>
      <c r="G88" s="6" t="s">
        <v>18</v>
      </c>
      <c r="H88" s="6">
        <v>0</v>
      </c>
      <c r="I88" s="6">
        <v>0</v>
      </c>
      <c r="J88" s="6" t="s">
        <v>18</v>
      </c>
      <c r="K88" s="21"/>
      <c r="L88" s="6">
        <f t="shared" si="3"/>
        <v>0</v>
      </c>
      <c r="M88" s="6">
        <f t="shared" si="4"/>
        <v>0</v>
      </c>
    </row>
    <row r="89" spans="1:13" ht="102">
      <c r="A89" s="4">
        <v>13502</v>
      </c>
      <c r="B89" s="5" t="s">
        <v>108</v>
      </c>
      <c r="C89" s="4"/>
      <c r="D89" s="6">
        <v>0</v>
      </c>
      <c r="E89" s="6">
        <v>0</v>
      </c>
      <c r="F89" s="6">
        <v>0</v>
      </c>
      <c r="G89" s="6" t="s">
        <v>18</v>
      </c>
      <c r="H89" s="6">
        <v>0</v>
      </c>
      <c r="I89" s="6">
        <v>0</v>
      </c>
      <c r="J89" s="6" t="s">
        <v>18</v>
      </c>
      <c r="K89" s="21"/>
      <c r="L89" s="6">
        <f t="shared" si="3"/>
        <v>0</v>
      </c>
      <c r="M89" s="6">
        <f t="shared" si="4"/>
        <v>0</v>
      </c>
    </row>
    <row r="90" spans="1:13" ht="63.75">
      <c r="A90" s="4">
        <v>13503</v>
      </c>
      <c r="B90" s="5" t="s">
        <v>109</v>
      </c>
      <c r="C90" s="4"/>
      <c r="D90" s="6">
        <v>745000</v>
      </c>
      <c r="E90" s="6">
        <v>0</v>
      </c>
      <c r="F90" s="6">
        <v>0</v>
      </c>
      <c r="G90" s="6" t="s">
        <v>18</v>
      </c>
      <c r="H90" s="6">
        <v>795000</v>
      </c>
      <c r="I90" s="6">
        <v>795000</v>
      </c>
      <c r="J90" s="6" t="s">
        <v>18</v>
      </c>
      <c r="K90" s="21"/>
      <c r="L90" s="6">
        <f t="shared" si="3"/>
        <v>50000</v>
      </c>
      <c r="M90" s="6">
        <f t="shared" si="4"/>
        <v>-745000</v>
      </c>
    </row>
    <row r="91" spans="1:13" ht="76.5">
      <c r="A91" s="4">
        <v>13504</v>
      </c>
      <c r="B91" s="5" t="s">
        <v>110</v>
      </c>
      <c r="C91" s="4"/>
      <c r="D91" s="6">
        <v>5643200</v>
      </c>
      <c r="E91" s="6">
        <v>2925000</v>
      </c>
      <c r="F91" s="6">
        <v>2925000</v>
      </c>
      <c r="G91" s="6" t="s">
        <v>18</v>
      </c>
      <c r="H91" s="6">
        <v>4680112</v>
      </c>
      <c r="I91" s="6">
        <v>4680112</v>
      </c>
      <c r="J91" s="6" t="s">
        <v>18</v>
      </c>
      <c r="K91" s="21">
        <f>+H91/E91*100</f>
        <v>160.00382905982906</v>
      </c>
      <c r="L91" s="6">
        <f t="shared" si="3"/>
        <v>-963088</v>
      </c>
      <c r="M91" s="6">
        <f t="shared" si="4"/>
        <v>-2718200</v>
      </c>
    </row>
    <row r="92" spans="1:13" ht="38.25">
      <c r="A92" s="4">
        <v>13505</v>
      </c>
      <c r="B92" s="5" t="s">
        <v>111</v>
      </c>
      <c r="C92" s="4"/>
      <c r="D92" s="6">
        <v>2250000</v>
      </c>
      <c r="E92" s="6">
        <v>7500000</v>
      </c>
      <c r="F92" s="6">
        <v>7500000</v>
      </c>
      <c r="G92" s="6" t="s">
        <v>18</v>
      </c>
      <c r="H92" s="6">
        <v>3065000</v>
      </c>
      <c r="I92" s="6">
        <v>3065000</v>
      </c>
      <c r="J92" s="6" t="s">
        <v>18</v>
      </c>
      <c r="K92" s="21">
        <f>+H92/E92*100</f>
        <v>40.866666666666667</v>
      </c>
      <c r="L92" s="6">
        <f t="shared" si="3"/>
        <v>815000</v>
      </c>
      <c r="M92" s="6">
        <f t="shared" si="4"/>
        <v>5250000</v>
      </c>
    </row>
    <row r="93" spans="1:13" ht="38.25">
      <c r="A93" s="4">
        <v>13506</v>
      </c>
      <c r="B93" s="5" t="s">
        <v>112</v>
      </c>
      <c r="C93" s="4"/>
      <c r="D93" s="6">
        <v>0</v>
      </c>
      <c r="E93" s="6">
        <v>60000</v>
      </c>
      <c r="F93" s="6">
        <v>60000</v>
      </c>
      <c r="G93" s="6" t="s">
        <v>18</v>
      </c>
      <c r="H93" s="6">
        <v>0</v>
      </c>
      <c r="I93" s="6">
        <v>0</v>
      </c>
      <c r="J93" s="6" t="s">
        <v>18</v>
      </c>
      <c r="K93" s="21">
        <f>+H93/E93*100</f>
        <v>0</v>
      </c>
      <c r="L93" s="6">
        <f t="shared" si="3"/>
        <v>0</v>
      </c>
      <c r="M93" s="6">
        <f t="shared" si="4"/>
        <v>60000</v>
      </c>
    </row>
    <row r="94" spans="1:13" ht="38.25">
      <c r="A94" s="4">
        <v>13507</v>
      </c>
      <c r="B94" s="5" t="s">
        <v>113</v>
      </c>
      <c r="C94" s="4"/>
      <c r="D94" s="6">
        <v>175018239</v>
      </c>
      <c r="E94" s="6">
        <v>228774500</v>
      </c>
      <c r="F94" s="6">
        <v>228774500</v>
      </c>
      <c r="G94" s="6" t="s">
        <v>18</v>
      </c>
      <c r="H94" s="6">
        <v>187416303</v>
      </c>
      <c r="I94" s="6">
        <v>187416303</v>
      </c>
      <c r="J94" s="6" t="s">
        <v>18</v>
      </c>
      <c r="K94" s="21">
        <f>+H94/E94*100</f>
        <v>81.921850118785088</v>
      </c>
      <c r="L94" s="6">
        <f t="shared" si="3"/>
        <v>12398064</v>
      </c>
      <c r="M94" s="6">
        <f t="shared" si="4"/>
        <v>53756261</v>
      </c>
    </row>
    <row r="95" spans="1:13" ht="102">
      <c r="A95" s="4">
        <v>13508</v>
      </c>
      <c r="B95" s="5" t="s">
        <v>114</v>
      </c>
      <c r="C95" s="4"/>
      <c r="D95" s="6">
        <v>0</v>
      </c>
      <c r="E95" s="6">
        <v>0</v>
      </c>
      <c r="F95" s="6">
        <v>0</v>
      </c>
      <c r="G95" s="6" t="s">
        <v>18</v>
      </c>
      <c r="H95" s="6">
        <v>0</v>
      </c>
      <c r="I95" s="6">
        <v>0</v>
      </c>
      <c r="J95" s="6" t="s">
        <v>18</v>
      </c>
      <c r="K95" s="21"/>
      <c r="L95" s="6">
        <f t="shared" si="3"/>
        <v>0</v>
      </c>
      <c r="M95" s="6">
        <f t="shared" si="4"/>
        <v>0</v>
      </c>
    </row>
    <row r="96" spans="1:13" ht="15">
      <c r="A96" s="4">
        <v>13509</v>
      </c>
      <c r="B96" s="5" t="s">
        <v>115</v>
      </c>
      <c r="C96" s="4"/>
      <c r="D96" s="6">
        <v>0</v>
      </c>
      <c r="E96" s="6">
        <v>0</v>
      </c>
      <c r="F96" s="6">
        <v>0</v>
      </c>
      <c r="G96" s="6" t="s">
        <v>18</v>
      </c>
      <c r="H96" s="6">
        <v>0</v>
      </c>
      <c r="I96" s="6">
        <v>0</v>
      </c>
      <c r="J96" s="6" t="s">
        <v>18</v>
      </c>
      <c r="K96" s="21"/>
      <c r="L96" s="6">
        <f t="shared" si="3"/>
        <v>0</v>
      </c>
      <c r="M96" s="6">
        <f t="shared" si="4"/>
        <v>0</v>
      </c>
    </row>
    <row r="97" spans="1:13" ht="63.75">
      <c r="A97" s="4">
        <v>13510</v>
      </c>
      <c r="B97" s="5" t="s">
        <v>116</v>
      </c>
      <c r="C97" s="4"/>
      <c r="D97" s="6">
        <v>0</v>
      </c>
      <c r="E97" s="6">
        <v>0</v>
      </c>
      <c r="F97" s="6">
        <v>0</v>
      </c>
      <c r="G97" s="6" t="s">
        <v>18</v>
      </c>
      <c r="H97" s="6">
        <v>0</v>
      </c>
      <c r="I97" s="6">
        <v>0</v>
      </c>
      <c r="J97" s="6" t="s">
        <v>18</v>
      </c>
      <c r="K97" s="21"/>
      <c r="L97" s="6">
        <f t="shared" si="3"/>
        <v>0</v>
      </c>
      <c r="M97" s="6">
        <f t="shared" si="4"/>
        <v>0</v>
      </c>
    </row>
    <row r="98" spans="1:13" ht="102">
      <c r="A98" s="4">
        <v>13511</v>
      </c>
      <c r="B98" s="5" t="s">
        <v>117</v>
      </c>
      <c r="C98" s="4"/>
      <c r="D98" s="6">
        <v>0</v>
      </c>
      <c r="E98" s="6">
        <v>0</v>
      </c>
      <c r="F98" s="6">
        <v>0</v>
      </c>
      <c r="G98" s="6" t="s">
        <v>18</v>
      </c>
      <c r="H98" s="6">
        <v>0</v>
      </c>
      <c r="I98" s="6">
        <v>0</v>
      </c>
      <c r="J98" s="6" t="s">
        <v>18</v>
      </c>
      <c r="K98" s="21"/>
      <c r="L98" s="6">
        <f t="shared" si="3"/>
        <v>0</v>
      </c>
      <c r="M98" s="6">
        <f t="shared" si="4"/>
        <v>0</v>
      </c>
    </row>
    <row r="99" spans="1:13" ht="51">
      <c r="A99" s="4">
        <v>13512</v>
      </c>
      <c r="B99" s="5" t="s">
        <v>118</v>
      </c>
      <c r="C99" s="4"/>
      <c r="D99" s="6">
        <v>0</v>
      </c>
      <c r="E99" s="6">
        <v>0</v>
      </c>
      <c r="F99" s="6">
        <v>0</v>
      </c>
      <c r="G99" s="6" t="s">
        <v>18</v>
      </c>
      <c r="H99" s="6">
        <v>0</v>
      </c>
      <c r="I99" s="6">
        <v>0</v>
      </c>
      <c r="J99" s="6" t="s">
        <v>18</v>
      </c>
      <c r="K99" s="21"/>
      <c r="L99" s="6">
        <f t="shared" si="3"/>
        <v>0</v>
      </c>
      <c r="M99" s="6">
        <f t="shared" si="4"/>
        <v>0</v>
      </c>
    </row>
    <row r="100" spans="1:13" ht="38.25">
      <c r="A100" s="4">
        <v>13513</v>
      </c>
      <c r="B100" s="5" t="s">
        <v>119</v>
      </c>
      <c r="C100" s="4"/>
      <c r="D100" s="6">
        <v>146621799.09999999</v>
      </c>
      <c r="E100" s="6">
        <v>184208000</v>
      </c>
      <c r="F100" s="6">
        <v>184208000</v>
      </c>
      <c r="G100" s="6" t="s">
        <v>18</v>
      </c>
      <c r="H100" s="6">
        <v>166104720.90000001</v>
      </c>
      <c r="I100" s="6">
        <v>166104720.90000001</v>
      </c>
      <c r="J100" s="6" t="s">
        <v>18</v>
      </c>
      <c r="K100" s="21">
        <f>+H100/E100*100</f>
        <v>90.172370852514547</v>
      </c>
      <c r="L100" s="6">
        <f t="shared" si="3"/>
        <v>19482921.800000012</v>
      </c>
      <c r="M100" s="6">
        <f t="shared" si="4"/>
        <v>37586200.900000006</v>
      </c>
    </row>
    <row r="101" spans="1:13" ht="76.5">
      <c r="A101" s="4">
        <v>13514</v>
      </c>
      <c r="B101" s="5" t="s">
        <v>120</v>
      </c>
      <c r="C101" s="4"/>
      <c r="D101" s="6">
        <v>95396051</v>
      </c>
      <c r="E101" s="6">
        <v>104784200</v>
      </c>
      <c r="F101" s="6">
        <v>104784200</v>
      </c>
      <c r="G101" s="6" t="s">
        <v>18</v>
      </c>
      <c r="H101" s="6">
        <v>115033182</v>
      </c>
      <c r="I101" s="6">
        <v>115033182</v>
      </c>
      <c r="J101" s="6" t="s">
        <v>18</v>
      </c>
      <c r="K101" s="21">
        <f>+H101/E101*100</f>
        <v>109.78103759918002</v>
      </c>
      <c r="L101" s="6">
        <f t="shared" si="3"/>
        <v>19637131</v>
      </c>
      <c r="M101" s="6">
        <f t="shared" si="4"/>
        <v>9388149</v>
      </c>
    </row>
    <row r="102" spans="1:13" ht="102">
      <c r="A102" s="4">
        <v>13515</v>
      </c>
      <c r="B102" s="5" t="s">
        <v>121</v>
      </c>
      <c r="C102" s="4"/>
      <c r="D102" s="6">
        <v>0</v>
      </c>
      <c r="E102" s="6">
        <v>0</v>
      </c>
      <c r="F102" s="6">
        <v>0</v>
      </c>
      <c r="G102" s="6" t="s">
        <v>18</v>
      </c>
      <c r="H102" s="6">
        <v>0</v>
      </c>
      <c r="I102" s="6">
        <v>0</v>
      </c>
      <c r="J102" s="6" t="s">
        <v>18</v>
      </c>
      <c r="K102" s="21"/>
      <c r="L102" s="6">
        <f t="shared" si="3"/>
        <v>0</v>
      </c>
      <c r="M102" s="6">
        <f t="shared" si="4"/>
        <v>0</v>
      </c>
    </row>
    <row r="103" spans="1:13" ht="63.75">
      <c r="A103" s="4">
        <v>13516</v>
      </c>
      <c r="B103" s="5" t="s">
        <v>122</v>
      </c>
      <c r="C103" s="4"/>
      <c r="D103" s="6">
        <v>0</v>
      </c>
      <c r="E103" s="6">
        <v>0</v>
      </c>
      <c r="F103" s="6">
        <v>0</v>
      </c>
      <c r="G103" s="6" t="s">
        <v>18</v>
      </c>
      <c r="H103" s="6">
        <v>0</v>
      </c>
      <c r="I103" s="6">
        <v>0</v>
      </c>
      <c r="J103" s="6" t="s">
        <v>18</v>
      </c>
      <c r="K103" s="21"/>
      <c r="L103" s="6">
        <f t="shared" si="3"/>
        <v>0</v>
      </c>
      <c r="M103" s="6">
        <f t="shared" si="4"/>
        <v>0</v>
      </c>
    </row>
    <row r="104" spans="1:13" ht="102">
      <c r="A104" s="4">
        <v>13517</v>
      </c>
      <c r="B104" s="5" t="s">
        <v>123</v>
      </c>
      <c r="C104" s="4"/>
      <c r="D104" s="6">
        <v>0</v>
      </c>
      <c r="E104" s="6">
        <v>0</v>
      </c>
      <c r="F104" s="6">
        <v>0</v>
      </c>
      <c r="G104" s="6" t="s">
        <v>18</v>
      </c>
      <c r="H104" s="6">
        <v>0</v>
      </c>
      <c r="I104" s="6">
        <v>0</v>
      </c>
      <c r="J104" s="6" t="s">
        <v>18</v>
      </c>
      <c r="K104" s="21"/>
      <c r="L104" s="6">
        <f t="shared" si="3"/>
        <v>0</v>
      </c>
      <c r="M104" s="6">
        <f t="shared" si="4"/>
        <v>0</v>
      </c>
    </row>
    <row r="105" spans="1:13" ht="25.5">
      <c r="A105" s="4">
        <v>13518</v>
      </c>
      <c r="B105" s="5" t="s">
        <v>124</v>
      </c>
      <c r="C105" s="4"/>
      <c r="D105" s="6">
        <v>36000</v>
      </c>
      <c r="E105" s="6">
        <v>90000</v>
      </c>
      <c r="F105" s="6">
        <v>90000</v>
      </c>
      <c r="G105" s="6" t="s">
        <v>18</v>
      </c>
      <c r="H105" s="6">
        <v>43000</v>
      </c>
      <c r="I105" s="6">
        <v>43000</v>
      </c>
      <c r="J105" s="6" t="s">
        <v>18</v>
      </c>
      <c r="K105" s="21">
        <f>+H105/E105*100</f>
        <v>47.777777777777779</v>
      </c>
      <c r="L105" s="6">
        <f t="shared" si="3"/>
        <v>7000</v>
      </c>
      <c r="M105" s="6">
        <f t="shared" si="4"/>
        <v>54000</v>
      </c>
    </row>
    <row r="106" spans="1:13" ht="25.5">
      <c r="A106" s="4">
        <v>13519</v>
      </c>
      <c r="B106" s="5" t="s">
        <v>125</v>
      </c>
      <c r="C106" s="4"/>
      <c r="D106" s="6">
        <v>0</v>
      </c>
      <c r="E106" s="6">
        <v>0</v>
      </c>
      <c r="F106" s="6">
        <v>0</v>
      </c>
      <c r="G106" s="6" t="s">
        <v>18</v>
      </c>
      <c r="H106" s="6">
        <v>0</v>
      </c>
      <c r="I106" s="6">
        <v>0</v>
      </c>
      <c r="J106" s="6" t="s">
        <v>18</v>
      </c>
      <c r="K106" s="21"/>
      <c r="L106" s="6">
        <f t="shared" si="3"/>
        <v>0</v>
      </c>
      <c r="M106" s="6">
        <f t="shared" si="4"/>
        <v>0</v>
      </c>
    </row>
    <row r="107" spans="1:13" ht="15">
      <c r="A107" s="4">
        <v>13520</v>
      </c>
      <c r="B107" s="5" t="s">
        <v>126</v>
      </c>
      <c r="C107" s="4"/>
      <c r="D107" s="6">
        <v>0</v>
      </c>
      <c r="E107" s="6">
        <v>0</v>
      </c>
      <c r="F107" s="6">
        <v>0</v>
      </c>
      <c r="G107" s="6" t="s">
        <v>18</v>
      </c>
      <c r="H107" s="6">
        <v>0</v>
      </c>
      <c r="I107" s="6">
        <v>0</v>
      </c>
      <c r="J107" s="6" t="s">
        <v>18</v>
      </c>
      <c r="K107" s="21"/>
      <c r="L107" s="6">
        <f t="shared" si="3"/>
        <v>0</v>
      </c>
      <c r="M107" s="6">
        <f t="shared" si="4"/>
        <v>0</v>
      </c>
    </row>
    <row r="108" spans="1:13" ht="51">
      <c r="A108" s="4">
        <v>1352</v>
      </c>
      <c r="B108" s="5" t="s">
        <v>127</v>
      </c>
      <c r="C108" s="4"/>
      <c r="D108" s="6">
        <v>85170510</v>
      </c>
      <c r="E108" s="6">
        <v>40000000</v>
      </c>
      <c r="F108" s="6">
        <v>40000000</v>
      </c>
      <c r="G108" s="6" t="s">
        <v>18</v>
      </c>
      <c r="H108" s="6">
        <v>72971566</v>
      </c>
      <c r="I108" s="6">
        <v>72971566</v>
      </c>
      <c r="J108" s="6" t="s">
        <v>18</v>
      </c>
      <c r="K108" s="21">
        <f>+H108/E108*100</f>
        <v>182.42891499999999</v>
      </c>
      <c r="L108" s="6">
        <f t="shared" si="3"/>
        <v>-12198944</v>
      </c>
      <c r="M108" s="6">
        <f t="shared" si="4"/>
        <v>-45170510</v>
      </c>
    </row>
    <row r="109" spans="1:13" ht="25.5">
      <c r="A109" s="4">
        <v>1353</v>
      </c>
      <c r="B109" s="5" t="s">
        <v>128</v>
      </c>
      <c r="C109" s="4"/>
      <c r="D109" s="6">
        <v>0</v>
      </c>
      <c r="E109" s="6">
        <v>0</v>
      </c>
      <c r="F109" s="6">
        <v>0</v>
      </c>
      <c r="G109" s="6" t="s">
        <v>18</v>
      </c>
      <c r="H109" s="6">
        <v>0</v>
      </c>
      <c r="I109" s="6">
        <v>0</v>
      </c>
      <c r="J109" s="6" t="s">
        <v>18</v>
      </c>
      <c r="K109" s="21"/>
      <c r="L109" s="6">
        <f t="shared" si="3"/>
        <v>0</v>
      </c>
      <c r="M109" s="6">
        <f t="shared" si="4"/>
        <v>0</v>
      </c>
    </row>
    <row r="110" spans="1:13" ht="25.5">
      <c r="A110" s="4">
        <v>1360</v>
      </c>
      <c r="B110" s="5" t="s">
        <v>129</v>
      </c>
      <c r="C110" s="4" t="s">
        <v>130</v>
      </c>
      <c r="D110" s="6">
        <v>6432336</v>
      </c>
      <c r="E110" s="6">
        <v>8750000</v>
      </c>
      <c r="F110" s="6">
        <v>8750000</v>
      </c>
      <c r="G110" s="6" t="s">
        <v>18</v>
      </c>
      <c r="H110" s="6">
        <v>8446695</v>
      </c>
      <c r="I110" s="6">
        <v>8446695</v>
      </c>
      <c r="J110" s="6" t="s">
        <v>18</v>
      </c>
      <c r="K110" s="21">
        <f>+H110/E110*100</f>
        <v>96.533657142857138</v>
      </c>
      <c r="L110" s="6">
        <f t="shared" si="3"/>
        <v>2014359</v>
      </c>
      <c r="M110" s="6">
        <f t="shared" si="4"/>
        <v>2317664</v>
      </c>
    </row>
    <row r="111" spans="1:13" ht="63.75">
      <c r="A111" s="4">
        <v>1361</v>
      </c>
      <c r="B111" s="5" t="s">
        <v>131</v>
      </c>
      <c r="C111" s="4"/>
      <c r="D111" s="6">
        <v>6432336</v>
      </c>
      <c r="E111" s="6">
        <v>8750000</v>
      </c>
      <c r="F111" s="6">
        <v>8750000</v>
      </c>
      <c r="G111" s="6" t="s">
        <v>18</v>
      </c>
      <c r="H111" s="6">
        <v>8446695</v>
      </c>
      <c r="I111" s="6">
        <v>8446695</v>
      </c>
      <c r="J111" s="6" t="s">
        <v>18</v>
      </c>
      <c r="K111" s="21">
        <f>+H111/E111*100</f>
        <v>96.533657142857138</v>
      </c>
      <c r="L111" s="6">
        <f t="shared" si="3"/>
        <v>2014359</v>
      </c>
      <c r="M111" s="6">
        <f t="shared" si="4"/>
        <v>2317664</v>
      </c>
    </row>
    <row r="112" spans="1:13" ht="51">
      <c r="A112" s="4">
        <v>1362</v>
      </c>
      <c r="B112" s="5" t="s">
        <v>132</v>
      </c>
      <c r="C112" s="4"/>
      <c r="D112" s="6">
        <v>0</v>
      </c>
      <c r="E112" s="6">
        <v>0</v>
      </c>
      <c r="F112" s="6">
        <v>0</v>
      </c>
      <c r="G112" s="6" t="s">
        <v>18</v>
      </c>
      <c r="H112" s="6">
        <v>0</v>
      </c>
      <c r="I112" s="6">
        <v>0</v>
      </c>
      <c r="J112" s="6" t="s">
        <v>18</v>
      </c>
      <c r="K112" s="21"/>
      <c r="L112" s="6">
        <f t="shared" si="3"/>
        <v>0</v>
      </c>
      <c r="M112" s="6">
        <f t="shared" si="4"/>
        <v>0</v>
      </c>
    </row>
    <row r="113" spans="1:13" ht="25.5">
      <c r="A113" s="4">
        <v>1370</v>
      </c>
      <c r="B113" s="5" t="s">
        <v>133</v>
      </c>
      <c r="C113" s="4" t="s">
        <v>134</v>
      </c>
      <c r="D113" s="6">
        <v>18400</v>
      </c>
      <c r="E113" s="6">
        <v>0</v>
      </c>
      <c r="F113" s="6">
        <v>0</v>
      </c>
      <c r="G113" s="6" t="s">
        <v>18</v>
      </c>
      <c r="H113" s="6">
        <v>-18400</v>
      </c>
      <c r="I113" s="6">
        <v>-18400</v>
      </c>
      <c r="J113" s="6" t="s">
        <v>18</v>
      </c>
      <c r="K113" s="21"/>
      <c r="L113" s="6">
        <f t="shared" si="3"/>
        <v>-36800</v>
      </c>
      <c r="M113" s="6">
        <f t="shared" si="4"/>
        <v>-18400</v>
      </c>
    </row>
    <row r="114" spans="1:13" ht="89.25">
      <c r="A114" s="4">
        <v>1371</v>
      </c>
      <c r="B114" s="5" t="s">
        <v>135</v>
      </c>
      <c r="C114" s="4"/>
      <c r="D114" s="6">
        <v>0</v>
      </c>
      <c r="E114" s="6">
        <v>0</v>
      </c>
      <c r="F114" s="6">
        <v>0</v>
      </c>
      <c r="G114" s="6" t="s">
        <v>18</v>
      </c>
      <c r="H114" s="6">
        <v>0</v>
      </c>
      <c r="I114" s="6">
        <v>0</v>
      </c>
      <c r="J114" s="6" t="s">
        <v>18</v>
      </c>
      <c r="K114" s="21"/>
      <c r="L114" s="6">
        <f t="shared" si="3"/>
        <v>0</v>
      </c>
      <c r="M114" s="6">
        <f t="shared" si="4"/>
        <v>0</v>
      </c>
    </row>
    <row r="115" spans="1:13" ht="89.25">
      <c r="A115" s="4">
        <v>1372</v>
      </c>
      <c r="B115" s="5" t="s">
        <v>136</v>
      </c>
      <c r="C115" s="4"/>
      <c r="D115" s="6">
        <v>18400</v>
      </c>
      <c r="E115" s="6">
        <v>0</v>
      </c>
      <c r="F115" s="6">
        <v>0</v>
      </c>
      <c r="G115" s="6" t="s">
        <v>18</v>
      </c>
      <c r="H115" s="6">
        <v>-18400</v>
      </c>
      <c r="I115" s="6">
        <v>-18400</v>
      </c>
      <c r="J115" s="6" t="s">
        <v>18</v>
      </c>
      <c r="K115" s="21"/>
      <c r="L115" s="6">
        <f t="shared" si="3"/>
        <v>-36800</v>
      </c>
      <c r="M115" s="6">
        <f t="shared" si="4"/>
        <v>-18400</v>
      </c>
    </row>
    <row r="116" spans="1:13" ht="25.5">
      <c r="A116" s="4">
        <v>1380</v>
      </c>
      <c r="B116" s="5" t="s">
        <v>137</v>
      </c>
      <c r="C116" s="4" t="s">
        <v>138</v>
      </c>
      <c r="D116" s="6">
        <v>0</v>
      </c>
      <c r="E116" s="6">
        <v>0</v>
      </c>
      <c r="F116" s="6" t="s">
        <v>18</v>
      </c>
      <c r="G116" s="6">
        <v>0</v>
      </c>
      <c r="H116" s="6">
        <v>0</v>
      </c>
      <c r="I116" s="6" t="s">
        <v>18</v>
      </c>
      <c r="J116" s="6">
        <v>0</v>
      </c>
      <c r="K116" s="21"/>
      <c r="L116" s="6">
        <f t="shared" si="3"/>
        <v>0</v>
      </c>
      <c r="M116" s="6">
        <f t="shared" si="4"/>
        <v>0</v>
      </c>
    </row>
    <row r="117" spans="1:13" ht="89.25">
      <c r="A117" s="4">
        <v>1381</v>
      </c>
      <c r="B117" s="5" t="s">
        <v>139</v>
      </c>
      <c r="C117" s="4"/>
      <c r="D117" s="6">
        <v>0</v>
      </c>
      <c r="E117" s="6">
        <v>0</v>
      </c>
      <c r="F117" s="6" t="s">
        <v>18</v>
      </c>
      <c r="G117" s="6">
        <v>0</v>
      </c>
      <c r="H117" s="6">
        <v>0</v>
      </c>
      <c r="I117" s="6" t="s">
        <v>18</v>
      </c>
      <c r="J117" s="6">
        <v>0</v>
      </c>
      <c r="K117" s="21"/>
      <c r="L117" s="6">
        <f t="shared" si="3"/>
        <v>0</v>
      </c>
      <c r="M117" s="6">
        <f t="shared" si="4"/>
        <v>0</v>
      </c>
    </row>
    <row r="118" spans="1:13" ht="89.25">
      <c r="A118" s="4">
        <v>1382</v>
      </c>
      <c r="B118" s="5" t="s">
        <v>140</v>
      </c>
      <c r="C118" s="4"/>
      <c r="D118" s="6">
        <v>0</v>
      </c>
      <c r="E118" s="6">
        <v>0</v>
      </c>
      <c r="F118" s="6" t="s">
        <v>18</v>
      </c>
      <c r="G118" s="6">
        <v>0</v>
      </c>
      <c r="H118" s="6">
        <v>0</v>
      </c>
      <c r="I118" s="6" t="s">
        <v>18</v>
      </c>
      <c r="J118" s="6">
        <v>0</v>
      </c>
      <c r="K118" s="21"/>
      <c r="L118" s="6">
        <f t="shared" si="3"/>
        <v>0</v>
      </c>
      <c r="M118" s="6">
        <f t="shared" si="4"/>
        <v>0</v>
      </c>
    </row>
    <row r="119" spans="1:13" ht="25.5">
      <c r="A119" s="4">
        <v>1390</v>
      </c>
      <c r="B119" s="5" t="s">
        <v>141</v>
      </c>
      <c r="C119" s="4" t="s">
        <v>142</v>
      </c>
      <c r="D119" s="6">
        <v>4630966.5</v>
      </c>
      <c r="E119" s="6">
        <v>6500000</v>
      </c>
      <c r="F119" s="6">
        <v>6500000</v>
      </c>
      <c r="G119" s="6">
        <v>609828700</v>
      </c>
      <c r="H119" s="6">
        <v>10974094.5</v>
      </c>
      <c r="I119" s="6">
        <v>10974094.5</v>
      </c>
      <c r="J119" s="6">
        <v>300000000</v>
      </c>
      <c r="K119" s="21">
        <f>+H119/E119*100</f>
        <v>168.83222307692307</v>
      </c>
      <c r="L119" s="6">
        <f t="shared" si="3"/>
        <v>6343128</v>
      </c>
      <c r="M119" s="6">
        <f t="shared" si="4"/>
        <v>1869033.5</v>
      </c>
    </row>
    <row r="120" spans="1:13" ht="38.25">
      <c r="A120" s="4">
        <v>1391</v>
      </c>
      <c r="B120" s="5" t="s">
        <v>143</v>
      </c>
      <c r="C120" s="4"/>
      <c r="D120" s="6">
        <v>0</v>
      </c>
      <c r="E120" s="6">
        <v>0</v>
      </c>
      <c r="F120" s="6" t="s">
        <v>18</v>
      </c>
      <c r="G120" s="6">
        <v>0</v>
      </c>
      <c r="H120" s="6">
        <v>0</v>
      </c>
      <c r="I120" s="6" t="s">
        <v>18</v>
      </c>
      <c r="J120" s="6">
        <v>0</v>
      </c>
      <c r="K120" s="21"/>
      <c r="L120" s="6">
        <f t="shared" si="3"/>
        <v>0</v>
      </c>
      <c r="M120" s="6">
        <f t="shared" si="4"/>
        <v>0</v>
      </c>
    </row>
    <row r="121" spans="1:13" ht="38.25">
      <c r="A121" s="4">
        <v>1392</v>
      </c>
      <c r="B121" s="5" t="s">
        <v>144</v>
      </c>
      <c r="C121" s="4"/>
      <c r="D121" s="6">
        <v>200000000</v>
      </c>
      <c r="E121" s="6">
        <v>609828700</v>
      </c>
      <c r="F121" s="6" t="s">
        <v>18</v>
      </c>
      <c r="G121" s="6">
        <v>609828700</v>
      </c>
      <c r="H121" s="6">
        <v>300000000</v>
      </c>
      <c r="I121" s="6" t="s">
        <v>18</v>
      </c>
      <c r="J121" s="6">
        <v>300000000</v>
      </c>
      <c r="K121" s="21">
        <f>+H121/E121*100</f>
        <v>49.194142551834638</v>
      </c>
      <c r="L121" s="6">
        <f t="shared" si="3"/>
        <v>100000000</v>
      </c>
      <c r="M121" s="6">
        <f t="shared" si="4"/>
        <v>409828700</v>
      </c>
    </row>
    <row r="122" spans="1:13" ht="38.25">
      <c r="A122" s="4">
        <v>1393</v>
      </c>
      <c r="B122" s="5" t="s">
        <v>145</v>
      </c>
      <c r="C122" s="4"/>
      <c r="D122" s="6">
        <v>4630966.5</v>
      </c>
      <c r="E122" s="6">
        <v>6500000</v>
      </c>
      <c r="F122" s="6">
        <v>6500000</v>
      </c>
      <c r="G122" s="6">
        <v>0</v>
      </c>
      <c r="H122" s="6">
        <v>10974094.5</v>
      </c>
      <c r="I122" s="6">
        <v>10974094.5</v>
      </c>
      <c r="J122" s="6">
        <v>0</v>
      </c>
      <c r="K122" s="21">
        <f>+H122/E122*100</f>
        <v>168.83222307692307</v>
      </c>
      <c r="L122" s="6">
        <f t="shared" si="3"/>
        <v>6343128</v>
      </c>
      <c r="M122" s="6">
        <f t="shared" si="4"/>
        <v>1869033.5</v>
      </c>
    </row>
  </sheetData>
  <autoFilter ref="A15:M122"/>
  <mergeCells count="12">
    <mergeCell ref="A4:H4"/>
    <mergeCell ref="C12:C13"/>
    <mergeCell ref="E12:G12"/>
    <mergeCell ref="H12:J12"/>
    <mergeCell ref="K12:K13"/>
    <mergeCell ref="L12:L13"/>
    <mergeCell ref="M12:M13"/>
    <mergeCell ref="F13:G13"/>
    <mergeCell ref="I13:J13"/>
    <mergeCell ref="A6:K6"/>
    <mergeCell ref="A7:L7"/>
    <mergeCell ref="A8:K8"/>
  </mergeCells>
  <pageMargins left="0.2" right="0.2" top="0.25" bottom="0.25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6"/>
  <sheetViews>
    <sheetView view="pageBreakPreview" zoomScaleSheetLayoutView="100" workbookViewId="0">
      <selection activeCell="B1" sqref="B1:B65536"/>
    </sheetView>
  </sheetViews>
  <sheetFormatPr defaultRowHeight="12.75" customHeight="1"/>
  <cols>
    <col min="1" max="1" width="7.5703125" style="1" customWidth="1"/>
    <col min="2" max="2" width="33.85546875" style="1" customWidth="1"/>
    <col min="3" max="3" width="3" style="1" customWidth="1"/>
    <col min="4" max="5" width="2.28515625" style="1" customWidth="1"/>
    <col min="6" max="6" width="15.42578125" style="7" customWidth="1"/>
    <col min="7" max="12" width="15.42578125" style="1" customWidth="1"/>
    <col min="13" max="13" width="5.5703125" style="1" customWidth="1"/>
    <col min="14" max="14" width="14.42578125" style="1" bestFit="1" customWidth="1"/>
    <col min="15" max="15" width="15.42578125" style="1" bestFit="1" customWidth="1"/>
    <col min="16" max="16384" width="9.140625" style="1"/>
  </cols>
  <sheetData>
    <row r="1" spans="1:15" s="7" customFormat="1" ht="12.75" customHeight="1">
      <c r="N1" s="8"/>
      <c r="O1" s="17"/>
    </row>
    <row r="2" spans="1:15" s="7" customFormat="1" ht="12.75" customHeight="1">
      <c r="N2" s="9" t="s">
        <v>730</v>
      </c>
    </row>
    <row r="3" spans="1:15" s="7" customFormat="1" ht="12.75" customHeight="1">
      <c r="N3" s="9" t="s">
        <v>700</v>
      </c>
    </row>
    <row r="4" spans="1:15" s="7" customFormat="1" ht="12.75" customHeight="1">
      <c r="A4" s="34"/>
      <c r="B4" s="34"/>
      <c r="C4" s="34"/>
      <c r="D4" s="34"/>
      <c r="E4" s="34"/>
      <c r="F4" s="34"/>
      <c r="G4" s="34"/>
      <c r="H4" s="34"/>
      <c r="I4" s="34"/>
      <c r="N4" s="16" t="s">
        <v>706</v>
      </c>
    </row>
    <row r="5" spans="1:15" s="7" customFormat="1" ht="12.75" customHeight="1">
      <c r="A5" s="2"/>
      <c r="B5" s="2"/>
      <c r="C5" s="2"/>
      <c r="D5" s="2"/>
      <c r="E5" s="2"/>
      <c r="F5" s="2"/>
      <c r="H5" s="2"/>
      <c r="I5" s="2"/>
      <c r="N5" s="9" t="s">
        <v>701</v>
      </c>
    </row>
    <row r="6" spans="1:15" ht="15" customHeight="1">
      <c r="A6" s="33" t="s">
        <v>0</v>
      </c>
      <c r="B6" s="33"/>
      <c r="C6" s="33"/>
      <c r="D6" s="33"/>
      <c r="E6" s="33"/>
      <c r="F6" s="33"/>
      <c r="G6" s="33"/>
      <c r="H6" s="33"/>
      <c r="I6" s="33"/>
    </row>
    <row r="7" spans="1:15" ht="15" customHeight="1">
      <c r="A7" s="33" t="s">
        <v>146</v>
      </c>
      <c r="B7" s="33"/>
      <c r="C7" s="33"/>
      <c r="D7" s="33"/>
      <c r="E7" s="33"/>
      <c r="F7" s="33"/>
      <c r="G7" s="33"/>
      <c r="H7" s="33"/>
      <c r="I7" s="33"/>
      <c r="J7" s="33"/>
    </row>
    <row r="8" spans="1:15" ht="15" customHeight="1">
      <c r="A8" s="33" t="s">
        <v>2</v>
      </c>
      <c r="B8" s="33"/>
      <c r="C8" s="33"/>
      <c r="D8" s="33"/>
      <c r="E8" s="33"/>
      <c r="F8" s="33"/>
      <c r="G8" s="33"/>
      <c r="H8" s="33"/>
      <c r="I8" s="33"/>
    </row>
    <row r="10" spans="1:15" ht="12.75" customHeight="1">
      <c r="F10" s="1"/>
    </row>
    <row r="11" spans="1:15" ht="12.75" customHeight="1">
      <c r="F11" s="1"/>
    </row>
    <row r="12" spans="1:15" ht="15" customHeight="1">
      <c r="A12" s="12"/>
      <c r="B12" s="12"/>
      <c r="C12" s="12"/>
      <c r="D12" s="12"/>
      <c r="E12" s="12"/>
      <c r="F12" s="12"/>
      <c r="G12" s="38" t="s">
        <v>724</v>
      </c>
      <c r="H12" s="39"/>
      <c r="I12" s="40"/>
      <c r="J12" s="38" t="s">
        <v>726</v>
      </c>
      <c r="K12" s="39"/>
      <c r="L12" s="40"/>
      <c r="M12" s="27" t="s">
        <v>727</v>
      </c>
      <c r="N12" s="27" t="s">
        <v>728</v>
      </c>
      <c r="O12" s="27" t="s">
        <v>729</v>
      </c>
    </row>
    <row r="13" spans="1:15" ht="90" customHeight="1">
      <c r="A13" s="13" t="s">
        <v>6</v>
      </c>
      <c r="B13" s="14" t="s">
        <v>147</v>
      </c>
      <c r="C13" s="25" t="s">
        <v>148</v>
      </c>
      <c r="D13" s="25" t="s">
        <v>149</v>
      </c>
      <c r="E13" s="25" t="s">
        <v>150</v>
      </c>
      <c r="F13" s="23" t="s">
        <v>717</v>
      </c>
      <c r="G13" s="23" t="s">
        <v>8</v>
      </c>
      <c r="H13" s="29" t="s">
        <v>9</v>
      </c>
      <c r="I13" s="30"/>
      <c r="J13" s="23" t="s">
        <v>8</v>
      </c>
      <c r="K13" s="31" t="s">
        <v>9</v>
      </c>
      <c r="L13" s="32"/>
      <c r="M13" s="28"/>
      <c r="N13" s="28"/>
      <c r="O13" s="28"/>
    </row>
    <row r="14" spans="1:15" ht="20.100000000000001" customHeight="1">
      <c r="A14" s="13" t="s">
        <v>10</v>
      </c>
      <c r="B14" s="13"/>
      <c r="C14" s="13"/>
      <c r="D14" s="13"/>
      <c r="E14" s="13"/>
      <c r="F14" s="13"/>
      <c r="G14" s="13" t="s">
        <v>721</v>
      </c>
      <c r="H14" s="13" t="s">
        <v>13</v>
      </c>
      <c r="I14" s="19" t="s">
        <v>151</v>
      </c>
      <c r="J14" s="19" t="s">
        <v>720</v>
      </c>
      <c r="K14" s="19" t="s">
        <v>13</v>
      </c>
      <c r="L14" s="19" t="s">
        <v>151</v>
      </c>
      <c r="M14" s="19"/>
      <c r="N14" s="19" t="s">
        <v>722</v>
      </c>
      <c r="O14" s="19" t="s">
        <v>723</v>
      </c>
    </row>
    <row r="15" spans="1:15" ht="15" customHeight="1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  <c r="N15" s="15">
        <v>14</v>
      </c>
      <c r="O15" s="15">
        <v>15</v>
      </c>
    </row>
    <row r="16" spans="1:15" ht="63.75">
      <c r="A16" s="4">
        <v>2000</v>
      </c>
      <c r="B16" s="5" t="s">
        <v>152</v>
      </c>
      <c r="C16" s="4" t="s">
        <v>18</v>
      </c>
      <c r="D16" s="4" t="s">
        <v>18</v>
      </c>
      <c r="E16" s="4" t="s">
        <v>18</v>
      </c>
      <c r="F16" s="6">
        <v>5042548137.7999992</v>
      </c>
      <c r="G16" s="6">
        <v>6319330133.8999996</v>
      </c>
      <c r="H16" s="6">
        <v>4790188316</v>
      </c>
      <c r="I16" s="6">
        <v>2138970517.9000001</v>
      </c>
      <c r="J16" s="6">
        <v>5544987077.5999994</v>
      </c>
      <c r="K16" s="6">
        <v>4251378466.2000003</v>
      </c>
      <c r="L16" s="6">
        <v>1593608611.3999999</v>
      </c>
      <c r="M16" s="21">
        <f>+J16/G16*100</f>
        <v>87.746437677847496</v>
      </c>
      <c r="N16" s="6">
        <f>+J16-F16</f>
        <v>502438939.80000019</v>
      </c>
      <c r="O16" s="6">
        <f>+G16-F16</f>
        <v>1276781996.1000004</v>
      </c>
    </row>
    <row r="17" spans="1:15" ht="63.75">
      <c r="A17" s="4">
        <v>2100</v>
      </c>
      <c r="B17" s="5" t="s">
        <v>153</v>
      </c>
      <c r="C17" s="4" t="s">
        <v>154</v>
      </c>
      <c r="D17" s="4" t="s">
        <v>155</v>
      </c>
      <c r="E17" s="4" t="s">
        <v>155</v>
      </c>
      <c r="F17" s="6">
        <v>714931279.79999995</v>
      </c>
      <c r="G17" s="6">
        <v>807684090</v>
      </c>
      <c r="H17" s="6">
        <v>773432590</v>
      </c>
      <c r="I17" s="6">
        <v>34251500</v>
      </c>
      <c r="J17" s="6">
        <v>742056853.10000002</v>
      </c>
      <c r="K17" s="6">
        <v>717764101.10000002</v>
      </c>
      <c r="L17" s="6">
        <v>24292752</v>
      </c>
      <c r="M17" s="21">
        <f>+J17/G17*100</f>
        <v>91.874640380745902</v>
      </c>
      <c r="N17" s="6">
        <f t="shared" ref="N17:N80" si="0">+J17-F17</f>
        <v>27125573.300000072</v>
      </c>
      <c r="O17" s="6">
        <f t="shared" ref="O17:O80" si="1">+G17-F17</f>
        <v>92752810.200000048</v>
      </c>
    </row>
    <row r="18" spans="1:15" ht="15">
      <c r="A18" s="4"/>
      <c r="B18" s="5" t="s">
        <v>156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21"/>
      <c r="N18" s="6"/>
      <c r="O18" s="6"/>
    </row>
    <row r="19" spans="1:15" ht="63.75">
      <c r="A19" s="4">
        <v>2110</v>
      </c>
      <c r="B19" s="5" t="s">
        <v>157</v>
      </c>
      <c r="C19" s="4" t="s">
        <v>154</v>
      </c>
      <c r="D19" s="4" t="s">
        <v>154</v>
      </c>
      <c r="E19" s="4" t="s">
        <v>155</v>
      </c>
      <c r="F19" s="6">
        <v>520388293.80000001</v>
      </c>
      <c r="G19" s="6">
        <v>642806500</v>
      </c>
      <c r="H19" s="6">
        <v>626965000</v>
      </c>
      <c r="I19" s="6">
        <v>15841500</v>
      </c>
      <c r="J19" s="6">
        <v>612191448.10000002</v>
      </c>
      <c r="K19" s="6">
        <v>605303696.10000002</v>
      </c>
      <c r="L19" s="6">
        <v>6887752</v>
      </c>
      <c r="M19" s="21">
        <f>+J19/G19*100</f>
        <v>95.237283397103184</v>
      </c>
      <c r="N19" s="6">
        <f t="shared" si="0"/>
        <v>91803154.300000012</v>
      </c>
      <c r="O19" s="6">
        <f t="shared" si="1"/>
        <v>122418206.19999999</v>
      </c>
    </row>
    <row r="20" spans="1:15" ht="15">
      <c r="A20" s="4"/>
      <c r="B20" s="5" t="s">
        <v>158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21"/>
      <c r="N20" s="6"/>
      <c r="O20" s="6"/>
    </row>
    <row r="21" spans="1:15" ht="25.5">
      <c r="A21" s="4">
        <v>2111</v>
      </c>
      <c r="B21" s="5" t="s">
        <v>159</v>
      </c>
      <c r="C21" s="4" t="s">
        <v>154</v>
      </c>
      <c r="D21" s="4" t="s">
        <v>154</v>
      </c>
      <c r="E21" s="4" t="s">
        <v>154</v>
      </c>
      <c r="F21" s="6">
        <v>520388293.80000001</v>
      </c>
      <c r="G21" s="6">
        <v>642806500</v>
      </c>
      <c r="H21" s="6">
        <v>626965000</v>
      </c>
      <c r="I21" s="6">
        <v>15841500</v>
      </c>
      <c r="J21" s="6">
        <v>612191448.10000002</v>
      </c>
      <c r="K21" s="6">
        <v>605303696.10000002</v>
      </c>
      <c r="L21" s="6">
        <v>6887752</v>
      </c>
      <c r="M21" s="21">
        <f>+J21/G21*100</f>
        <v>95.237283397103184</v>
      </c>
      <c r="N21" s="6">
        <f t="shared" si="0"/>
        <v>91803154.300000012</v>
      </c>
      <c r="O21" s="6">
        <f t="shared" si="1"/>
        <v>122418206.19999999</v>
      </c>
    </row>
    <row r="22" spans="1:15" ht="25.5">
      <c r="A22" s="4">
        <v>2112</v>
      </c>
      <c r="B22" s="5" t="s">
        <v>160</v>
      </c>
      <c r="C22" s="4" t="s">
        <v>154</v>
      </c>
      <c r="D22" s="4" t="s">
        <v>154</v>
      </c>
      <c r="E22" s="4" t="s">
        <v>161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21"/>
      <c r="N22" s="6">
        <f t="shared" si="0"/>
        <v>0</v>
      </c>
      <c r="O22" s="6">
        <f t="shared" si="1"/>
        <v>0</v>
      </c>
    </row>
    <row r="23" spans="1:15" ht="15">
      <c r="A23" s="4">
        <v>2113</v>
      </c>
      <c r="B23" s="5" t="s">
        <v>162</v>
      </c>
      <c r="C23" s="4" t="s">
        <v>154</v>
      </c>
      <c r="D23" s="4" t="s">
        <v>154</v>
      </c>
      <c r="E23" s="4" t="s">
        <v>163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21"/>
      <c r="N23" s="6">
        <f t="shared" si="0"/>
        <v>0</v>
      </c>
      <c r="O23" s="6">
        <f t="shared" si="1"/>
        <v>0</v>
      </c>
    </row>
    <row r="24" spans="1:15" ht="15">
      <c r="A24" s="4">
        <v>2120</v>
      </c>
      <c r="B24" s="5" t="s">
        <v>164</v>
      </c>
      <c r="C24" s="4" t="s">
        <v>154</v>
      </c>
      <c r="D24" s="4" t="s">
        <v>161</v>
      </c>
      <c r="E24" s="4" t="s">
        <v>155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21"/>
      <c r="N24" s="6">
        <f t="shared" si="0"/>
        <v>0</v>
      </c>
      <c r="O24" s="6">
        <f t="shared" si="1"/>
        <v>0</v>
      </c>
    </row>
    <row r="25" spans="1:15" ht="15">
      <c r="A25" s="4"/>
      <c r="B25" s="5" t="s">
        <v>158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21"/>
      <c r="N25" s="6"/>
      <c r="O25" s="6"/>
    </row>
    <row r="26" spans="1:15" ht="25.5">
      <c r="A26" s="4">
        <v>2121</v>
      </c>
      <c r="B26" s="5" t="s">
        <v>165</v>
      </c>
      <c r="C26" s="4" t="s">
        <v>154</v>
      </c>
      <c r="D26" s="4" t="s">
        <v>161</v>
      </c>
      <c r="E26" s="4" t="s">
        <v>154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21"/>
      <c r="N26" s="6">
        <f t="shared" si="0"/>
        <v>0</v>
      </c>
      <c r="O26" s="6">
        <f t="shared" si="1"/>
        <v>0</v>
      </c>
    </row>
    <row r="27" spans="1:15" ht="51">
      <c r="A27" s="4">
        <v>2122</v>
      </c>
      <c r="B27" s="5" t="s">
        <v>166</v>
      </c>
      <c r="C27" s="4" t="s">
        <v>154</v>
      </c>
      <c r="D27" s="4" t="s">
        <v>161</v>
      </c>
      <c r="E27" s="4" t="s">
        <v>161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21"/>
      <c r="N27" s="6">
        <f t="shared" si="0"/>
        <v>0</v>
      </c>
      <c r="O27" s="6">
        <f t="shared" si="1"/>
        <v>0</v>
      </c>
    </row>
    <row r="28" spans="1:15" ht="15">
      <c r="A28" s="4">
        <v>2130</v>
      </c>
      <c r="B28" s="5" t="s">
        <v>167</v>
      </c>
      <c r="C28" s="4" t="s">
        <v>154</v>
      </c>
      <c r="D28" s="4" t="s">
        <v>163</v>
      </c>
      <c r="E28" s="4" t="s">
        <v>155</v>
      </c>
      <c r="F28" s="6">
        <v>9499850</v>
      </c>
      <c r="G28" s="6">
        <v>9559400</v>
      </c>
      <c r="H28" s="6">
        <v>9559400</v>
      </c>
      <c r="I28" s="6">
        <v>0</v>
      </c>
      <c r="J28" s="6">
        <v>1963346</v>
      </c>
      <c r="K28" s="6">
        <v>1963346</v>
      </c>
      <c r="L28" s="6">
        <v>0</v>
      </c>
      <c r="M28" s="21">
        <f>+J28/G28*100</f>
        <v>20.538381069941629</v>
      </c>
      <c r="N28" s="6">
        <f t="shared" si="0"/>
        <v>-7536504</v>
      </c>
      <c r="O28" s="6">
        <f t="shared" si="1"/>
        <v>59550</v>
      </c>
    </row>
    <row r="29" spans="1:15" ht="15">
      <c r="A29" s="4"/>
      <c r="B29" s="5" t="s">
        <v>158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21"/>
      <c r="N29" s="6"/>
      <c r="O29" s="6"/>
    </row>
    <row r="30" spans="1:15" ht="25.5">
      <c r="A30" s="4">
        <v>2131</v>
      </c>
      <c r="B30" s="5" t="s">
        <v>168</v>
      </c>
      <c r="C30" s="4" t="s">
        <v>154</v>
      </c>
      <c r="D30" s="4" t="s">
        <v>163</v>
      </c>
      <c r="E30" s="4" t="s">
        <v>154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21"/>
      <c r="N30" s="6">
        <f t="shared" si="0"/>
        <v>0</v>
      </c>
      <c r="O30" s="6">
        <f t="shared" si="1"/>
        <v>0</v>
      </c>
    </row>
    <row r="31" spans="1:15" ht="25.5">
      <c r="A31" s="4">
        <v>2132</v>
      </c>
      <c r="B31" s="5" t="s">
        <v>169</v>
      </c>
      <c r="C31" s="4" t="s">
        <v>154</v>
      </c>
      <c r="D31" s="4" t="s">
        <v>163</v>
      </c>
      <c r="E31" s="4" t="s">
        <v>161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21"/>
      <c r="N31" s="6">
        <f t="shared" si="0"/>
        <v>0</v>
      </c>
      <c r="O31" s="6">
        <f t="shared" si="1"/>
        <v>0</v>
      </c>
    </row>
    <row r="32" spans="1:15" ht="25.5">
      <c r="A32" s="4">
        <v>2133</v>
      </c>
      <c r="B32" s="5" t="s">
        <v>170</v>
      </c>
      <c r="C32" s="4" t="s">
        <v>154</v>
      </c>
      <c r="D32" s="4" t="s">
        <v>163</v>
      </c>
      <c r="E32" s="4" t="s">
        <v>163</v>
      </c>
      <c r="F32" s="6">
        <v>9499850</v>
      </c>
      <c r="G32" s="6">
        <v>9559400</v>
      </c>
      <c r="H32" s="6">
        <v>9559400</v>
      </c>
      <c r="I32" s="6">
        <v>0</v>
      </c>
      <c r="J32" s="6">
        <v>1963346</v>
      </c>
      <c r="K32" s="6">
        <v>1963346</v>
      </c>
      <c r="L32" s="6">
        <v>0</v>
      </c>
      <c r="M32" s="21">
        <f>+J32/G32*100</f>
        <v>20.538381069941629</v>
      </c>
      <c r="N32" s="6">
        <f t="shared" si="0"/>
        <v>-7536504</v>
      </c>
      <c r="O32" s="6">
        <f t="shared" si="1"/>
        <v>59550</v>
      </c>
    </row>
    <row r="33" spans="1:15" ht="25.5">
      <c r="A33" s="4">
        <v>2140</v>
      </c>
      <c r="B33" s="5" t="s">
        <v>171</v>
      </c>
      <c r="C33" s="4" t="s">
        <v>154</v>
      </c>
      <c r="D33" s="4" t="s">
        <v>172</v>
      </c>
      <c r="E33" s="4" t="s">
        <v>155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21"/>
      <c r="N33" s="6">
        <f t="shared" si="0"/>
        <v>0</v>
      </c>
      <c r="O33" s="6">
        <f t="shared" si="1"/>
        <v>0</v>
      </c>
    </row>
    <row r="34" spans="1:15" ht="15">
      <c r="A34" s="4"/>
      <c r="B34" s="5" t="s">
        <v>158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21"/>
      <c r="N34" s="6"/>
      <c r="O34" s="6"/>
    </row>
    <row r="35" spans="1:15" ht="25.5">
      <c r="A35" s="4">
        <v>2141</v>
      </c>
      <c r="B35" s="5" t="s">
        <v>173</v>
      </c>
      <c r="C35" s="4" t="s">
        <v>154</v>
      </c>
      <c r="D35" s="4" t="s">
        <v>172</v>
      </c>
      <c r="E35" s="4" t="s">
        <v>154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21"/>
      <c r="N35" s="6">
        <f t="shared" si="0"/>
        <v>0</v>
      </c>
      <c r="O35" s="6">
        <f t="shared" si="1"/>
        <v>0</v>
      </c>
    </row>
    <row r="36" spans="1:15" ht="51">
      <c r="A36" s="4">
        <v>2150</v>
      </c>
      <c r="B36" s="5" t="s">
        <v>174</v>
      </c>
      <c r="C36" s="4" t="s">
        <v>154</v>
      </c>
      <c r="D36" s="4" t="s">
        <v>175</v>
      </c>
      <c r="E36" s="4" t="s">
        <v>155</v>
      </c>
      <c r="F36" s="6">
        <v>11269913</v>
      </c>
      <c r="G36" s="6">
        <v>23856000</v>
      </c>
      <c r="H36" s="6">
        <v>5446000</v>
      </c>
      <c r="I36" s="6">
        <v>18410000</v>
      </c>
      <c r="J36" s="6">
        <v>21330000</v>
      </c>
      <c r="K36" s="6">
        <v>3925000</v>
      </c>
      <c r="L36" s="6">
        <v>17405000</v>
      </c>
      <c r="M36" s="21">
        <f>+J36/G36*100</f>
        <v>89.41146881287726</v>
      </c>
      <c r="N36" s="6">
        <f t="shared" si="0"/>
        <v>10060087</v>
      </c>
      <c r="O36" s="6">
        <f t="shared" si="1"/>
        <v>12586087</v>
      </c>
    </row>
    <row r="37" spans="1:15" ht="15">
      <c r="A37" s="4"/>
      <c r="B37" s="5" t="s">
        <v>158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21"/>
      <c r="N37" s="6"/>
      <c r="O37" s="6"/>
    </row>
    <row r="38" spans="1:15" ht="51">
      <c r="A38" s="4">
        <v>2151</v>
      </c>
      <c r="B38" s="5" t="s">
        <v>176</v>
      </c>
      <c r="C38" s="4" t="s">
        <v>154</v>
      </c>
      <c r="D38" s="4" t="s">
        <v>175</v>
      </c>
      <c r="E38" s="4" t="s">
        <v>154</v>
      </c>
      <c r="F38" s="6">
        <v>11269913</v>
      </c>
      <c r="G38" s="6">
        <v>23856000</v>
      </c>
      <c r="H38" s="6">
        <v>5446000</v>
      </c>
      <c r="I38" s="6">
        <v>18410000</v>
      </c>
      <c r="J38" s="6">
        <v>21330000</v>
      </c>
      <c r="K38" s="6">
        <v>3925000</v>
      </c>
      <c r="L38" s="6">
        <v>17405000</v>
      </c>
      <c r="M38" s="21">
        <f>+J38/G38*100</f>
        <v>89.41146881287726</v>
      </c>
      <c r="N38" s="6">
        <f t="shared" si="0"/>
        <v>10060087</v>
      </c>
      <c r="O38" s="6">
        <f t="shared" si="1"/>
        <v>12586087</v>
      </c>
    </row>
    <row r="39" spans="1:15" ht="38.25">
      <c r="A39" s="4">
        <v>2160</v>
      </c>
      <c r="B39" s="5" t="s">
        <v>177</v>
      </c>
      <c r="C39" s="4" t="s">
        <v>154</v>
      </c>
      <c r="D39" s="4" t="s">
        <v>178</v>
      </c>
      <c r="E39" s="4" t="s">
        <v>155</v>
      </c>
      <c r="F39" s="6">
        <v>173773223</v>
      </c>
      <c r="G39" s="6">
        <v>131462190</v>
      </c>
      <c r="H39" s="6">
        <v>131462190</v>
      </c>
      <c r="I39" s="6">
        <v>0</v>
      </c>
      <c r="J39" s="6">
        <v>106572059</v>
      </c>
      <c r="K39" s="6">
        <v>106572059</v>
      </c>
      <c r="L39" s="6">
        <v>0</v>
      </c>
      <c r="M39" s="21">
        <f>+J39/G39*100</f>
        <v>81.066699862523208</v>
      </c>
      <c r="N39" s="6">
        <f t="shared" si="0"/>
        <v>-67201164</v>
      </c>
      <c r="O39" s="6">
        <f t="shared" si="1"/>
        <v>-42311033</v>
      </c>
    </row>
    <row r="40" spans="1:15" ht="15">
      <c r="A40" s="4"/>
      <c r="B40" s="5" t="s">
        <v>158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21"/>
      <c r="N40" s="6"/>
      <c r="O40" s="6"/>
    </row>
    <row r="41" spans="1:15" ht="38.25">
      <c r="A41" s="4">
        <v>2161</v>
      </c>
      <c r="B41" s="5" t="s">
        <v>179</v>
      </c>
      <c r="C41" s="4" t="s">
        <v>154</v>
      </c>
      <c r="D41" s="4" t="s">
        <v>178</v>
      </c>
      <c r="E41" s="4" t="s">
        <v>154</v>
      </c>
      <c r="F41" s="6">
        <v>173773223</v>
      </c>
      <c r="G41" s="6">
        <v>131462190</v>
      </c>
      <c r="H41" s="6">
        <v>131462190</v>
      </c>
      <c r="I41" s="6">
        <v>0</v>
      </c>
      <c r="J41" s="6">
        <v>106572059</v>
      </c>
      <c r="K41" s="6">
        <v>106572059</v>
      </c>
      <c r="L41" s="6">
        <v>0</v>
      </c>
      <c r="M41" s="21">
        <f>+J41/G41*100</f>
        <v>81.066699862523208</v>
      </c>
      <c r="N41" s="6">
        <f t="shared" si="0"/>
        <v>-67201164</v>
      </c>
      <c r="O41" s="6">
        <f t="shared" si="1"/>
        <v>-42311033</v>
      </c>
    </row>
    <row r="42" spans="1:15" ht="25.5">
      <c r="A42" s="4">
        <v>2170</v>
      </c>
      <c r="B42" s="5" t="s">
        <v>180</v>
      </c>
      <c r="C42" s="4" t="s">
        <v>154</v>
      </c>
      <c r="D42" s="4" t="s">
        <v>181</v>
      </c>
      <c r="E42" s="4" t="s">
        <v>155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21"/>
      <c r="N42" s="6">
        <f t="shared" si="0"/>
        <v>0</v>
      </c>
      <c r="O42" s="6">
        <f t="shared" si="1"/>
        <v>0</v>
      </c>
    </row>
    <row r="43" spans="1:15" ht="15">
      <c r="A43" s="4"/>
      <c r="B43" s="5" t="s">
        <v>158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21"/>
      <c r="N43" s="6"/>
      <c r="O43" s="6"/>
    </row>
    <row r="44" spans="1:15" ht="25.5">
      <c r="A44" s="4">
        <v>2171</v>
      </c>
      <c r="B44" s="5" t="s">
        <v>180</v>
      </c>
      <c r="C44" s="4" t="s">
        <v>154</v>
      </c>
      <c r="D44" s="4" t="s">
        <v>181</v>
      </c>
      <c r="E44" s="4" t="s">
        <v>154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21"/>
      <c r="N44" s="6">
        <f t="shared" si="0"/>
        <v>0</v>
      </c>
      <c r="O44" s="6">
        <f t="shared" si="1"/>
        <v>0</v>
      </c>
    </row>
    <row r="45" spans="1:15" ht="51">
      <c r="A45" s="4">
        <v>2180</v>
      </c>
      <c r="B45" s="5" t="s">
        <v>182</v>
      </c>
      <c r="C45" s="4" t="s">
        <v>154</v>
      </c>
      <c r="D45" s="4" t="s">
        <v>183</v>
      </c>
      <c r="E45" s="4" t="s">
        <v>155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21"/>
      <c r="N45" s="6">
        <f t="shared" si="0"/>
        <v>0</v>
      </c>
      <c r="O45" s="6">
        <f t="shared" si="1"/>
        <v>0</v>
      </c>
    </row>
    <row r="46" spans="1:15" ht="15">
      <c r="A46" s="4"/>
      <c r="B46" s="5" t="s">
        <v>158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21"/>
      <c r="N46" s="6"/>
      <c r="O46" s="6"/>
    </row>
    <row r="47" spans="1:15" ht="51">
      <c r="A47" s="4">
        <v>2181</v>
      </c>
      <c r="B47" s="5" t="s">
        <v>182</v>
      </c>
      <c r="C47" s="4" t="s">
        <v>154</v>
      </c>
      <c r="D47" s="4" t="s">
        <v>183</v>
      </c>
      <c r="E47" s="4" t="s">
        <v>154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21"/>
      <c r="N47" s="6">
        <f t="shared" si="0"/>
        <v>0</v>
      </c>
      <c r="O47" s="6">
        <f t="shared" si="1"/>
        <v>0</v>
      </c>
    </row>
    <row r="48" spans="1:15" ht="15">
      <c r="A48" s="4"/>
      <c r="B48" s="5" t="s">
        <v>158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21"/>
      <c r="N48" s="6"/>
      <c r="O48" s="6"/>
    </row>
    <row r="49" spans="1:15" ht="25.5">
      <c r="A49" s="4">
        <v>2182</v>
      </c>
      <c r="B49" s="5" t="s">
        <v>184</v>
      </c>
      <c r="C49" s="4" t="s">
        <v>154</v>
      </c>
      <c r="D49" s="4" t="s">
        <v>183</v>
      </c>
      <c r="E49" s="4" t="s">
        <v>154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21"/>
      <c r="N49" s="6">
        <f t="shared" si="0"/>
        <v>0</v>
      </c>
      <c r="O49" s="6">
        <f t="shared" si="1"/>
        <v>0</v>
      </c>
    </row>
    <row r="50" spans="1:15" ht="25.5">
      <c r="A50" s="4">
        <v>2183</v>
      </c>
      <c r="B50" s="5" t="s">
        <v>185</v>
      </c>
      <c r="C50" s="4" t="s">
        <v>154</v>
      </c>
      <c r="D50" s="4" t="s">
        <v>183</v>
      </c>
      <c r="E50" s="4" t="s">
        <v>154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21"/>
      <c r="N50" s="6">
        <f t="shared" si="0"/>
        <v>0</v>
      </c>
      <c r="O50" s="6">
        <f t="shared" si="1"/>
        <v>0</v>
      </c>
    </row>
    <row r="51" spans="1:15" ht="38.25">
      <c r="A51" s="4">
        <v>2200</v>
      </c>
      <c r="B51" s="5" t="s">
        <v>186</v>
      </c>
      <c r="C51" s="4" t="s">
        <v>161</v>
      </c>
      <c r="D51" s="4" t="s">
        <v>155</v>
      </c>
      <c r="E51" s="4" t="s">
        <v>155</v>
      </c>
      <c r="F51" s="6">
        <v>1741700.3</v>
      </c>
      <c r="G51" s="6">
        <v>2400000</v>
      </c>
      <c r="H51" s="6">
        <v>2400000</v>
      </c>
      <c r="I51" s="6">
        <v>0</v>
      </c>
      <c r="J51" s="6">
        <v>800000</v>
      </c>
      <c r="K51" s="6">
        <v>800000</v>
      </c>
      <c r="L51" s="6">
        <v>0</v>
      </c>
      <c r="M51" s="21">
        <f>+J51/G51*100</f>
        <v>33.333333333333329</v>
      </c>
      <c r="N51" s="6">
        <f t="shared" si="0"/>
        <v>-941700.3</v>
      </c>
      <c r="O51" s="6">
        <f t="shared" si="1"/>
        <v>658299.69999999995</v>
      </c>
    </row>
    <row r="52" spans="1:15" ht="15">
      <c r="A52" s="4"/>
      <c r="B52" s="5" t="s">
        <v>156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21"/>
      <c r="N52" s="6"/>
      <c r="O52" s="6"/>
    </row>
    <row r="53" spans="1:15" ht="15">
      <c r="A53" s="4">
        <v>2210</v>
      </c>
      <c r="B53" s="5" t="s">
        <v>187</v>
      </c>
      <c r="C53" s="4" t="s">
        <v>161</v>
      </c>
      <c r="D53" s="4" t="s">
        <v>154</v>
      </c>
      <c r="E53" s="4" t="s">
        <v>155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21"/>
      <c r="N53" s="6">
        <f t="shared" si="0"/>
        <v>0</v>
      </c>
      <c r="O53" s="6">
        <f t="shared" si="1"/>
        <v>0</v>
      </c>
    </row>
    <row r="54" spans="1:15" ht="15">
      <c r="A54" s="4"/>
      <c r="B54" s="5" t="s">
        <v>158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21"/>
      <c r="N54" s="6"/>
      <c r="O54" s="6"/>
    </row>
    <row r="55" spans="1:15" ht="15">
      <c r="A55" s="4">
        <v>2211</v>
      </c>
      <c r="B55" s="5" t="s">
        <v>188</v>
      </c>
      <c r="C55" s="4" t="s">
        <v>161</v>
      </c>
      <c r="D55" s="4" t="s">
        <v>154</v>
      </c>
      <c r="E55" s="4" t="s">
        <v>154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21"/>
      <c r="N55" s="6">
        <f t="shared" si="0"/>
        <v>0</v>
      </c>
      <c r="O55" s="6">
        <f t="shared" si="1"/>
        <v>0</v>
      </c>
    </row>
    <row r="56" spans="1:15" ht="15">
      <c r="A56" s="4">
        <v>2220</v>
      </c>
      <c r="B56" s="5" t="s">
        <v>189</v>
      </c>
      <c r="C56" s="4" t="s">
        <v>161</v>
      </c>
      <c r="D56" s="4" t="s">
        <v>161</v>
      </c>
      <c r="E56" s="4" t="s">
        <v>155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21"/>
      <c r="N56" s="6">
        <f t="shared" si="0"/>
        <v>0</v>
      </c>
      <c r="O56" s="6">
        <f t="shared" si="1"/>
        <v>0</v>
      </c>
    </row>
    <row r="57" spans="1:15" ht="15">
      <c r="A57" s="4"/>
      <c r="B57" s="5" t="s">
        <v>158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21"/>
      <c r="N57" s="6"/>
      <c r="O57" s="6"/>
    </row>
    <row r="58" spans="1:15" ht="15">
      <c r="A58" s="4">
        <v>2221</v>
      </c>
      <c r="B58" s="5" t="s">
        <v>190</v>
      </c>
      <c r="C58" s="4" t="s">
        <v>161</v>
      </c>
      <c r="D58" s="4" t="s">
        <v>161</v>
      </c>
      <c r="E58" s="4" t="s">
        <v>154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21"/>
      <c r="N58" s="6">
        <f t="shared" si="0"/>
        <v>0</v>
      </c>
      <c r="O58" s="6">
        <f t="shared" si="1"/>
        <v>0</v>
      </c>
    </row>
    <row r="59" spans="1:15" ht="15">
      <c r="A59" s="4">
        <v>2230</v>
      </c>
      <c r="B59" s="5" t="s">
        <v>191</v>
      </c>
      <c r="C59" s="4" t="s">
        <v>161</v>
      </c>
      <c r="D59" s="4" t="s">
        <v>163</v>
      </c>
      <c r="E59" s="4" t="s">
        <v>155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21"/>
      <c r="N59" s="6">
        <f t="shared" si="0"/>
        <v>0</v>
      </c>
      <c r="O59" s="6">
        <f t="shared" si="1"/>
        <v>0</v>
      </c>
    </row>
    <row r="60" spans="1:15" ht="15">
      <c r="A60" s="4"/>
      <c r="B60" s="5" t="s">
        <v>158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21"/>
      <c r="N60" s="6"/>
      <c r="O60" s="6"/>
    </row>
    <row r="61" spans="1:15" ht="15">
      <c r="A61" s="4">
        <v>2231</v>
      </c>
      <c r="B61" s="5" t="s">
        <v>192</v>
      </c>
      <c r="C61" s="4" t="s">
        <v>161</v>
      </c>
      <c r="D61" s="4" t="s">
        <v>163</v>
      </c>
      <c r="E61" s="4" t="s">
        <v>154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21"/>
      <c r="N61" s="6">
        <f t="shared" si="0"/>
        <v>0</v>
      </c>
      <c r="O61" s="6">
        <f t="shared" si="1"/>
        <v>0</v>
      </c>
    </row>
    <row r="62" spans="1:15" ht="38.25">
      <c r="A62" s="4">
        <v>2240</v>
      </c>
      <c r="B62" s="5" t="s">
        <v>193</v>
      </c>
      <c r="C62" s="4" t="s">
        <v>161</v>
      </c>
      <c r="D62" s="4" t="s">
        <v>172</v>
      </c>
      <c r="E62" s="4" t="s">
        <v>155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21"/>
      <c r="N62" s="6">
        <f t="shared" si="0"/>
        <v>0</v>
      </c>
      <c r="O62" s="6">
        <f t="shared" si="1"/>
        <v>0</v>
      </c>
    </row>
    <row r="63" spans="1:15" ht="15">
      <c r="A63" s="4"/>
      <c r="B63" s="5" t="s">
        <v>158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21"/>
      <c r="N63" s="6"/>
      <c r="O63" s="6"/>
    </row>
    <row r="64" spans="1:15" ht="38.25">
      <c r="A64" s="4">
        <v>2241</v>
      </c>
      <c r="B64" s="5" t="s">
        <v>193</v>
      </c>
      <c r="C64" s="4" t="s">
        <v>161</v>
      </c>
      <c r="D64" s="4" t="s">
        <v>172</v>
      </c>
      <c r="E64" s="4" t="s">
        <v>154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21"/>
      <c r="N64" s="6">
        <f t="shared" si="0"/>
        <v>0</v>
      </c>
      <c r="O64" s="6">
        <f t="shared" si="1"/>
        <v>0</v>
      </c>
    </row>
    <row r="65" spans="1:15" ht="25.5">
      <c r="A65" s="4">
        <v>2250</v>
      </c>
      <c r="B65" s="5" t="s">
        <v>194</v>
      </c>
      <c r="C65" s="4" t="s">
        <v>161</v>
      </c>
      <c r="D65" s="4" t="s">
        <v>175</v>
      </c>
      <c r="E65" s="4" t="s">
        <v>155</v>
      </c>
      <c r="F65" s="6">
        <v>1741700.3</v>
      </c>
      <c r="G65" s="6">
        <v>2400000</v>
      </c>
      <c r="H65" s="6">
        <v>2400000</v>
      </c>
      <c r="I65" s="6">
        <v>0</v>
      </c>
      <c r="J65" s="6">
        <v>800000</v>
      </c>
      <c r="K65" s="6">
        <v>800000</v>
      </c>
      <c r="L65" s="6">
        <v>0</v>
      </c>
      <c r="M65" s="21">
        <f>+J65/G65*100</f>
        <v>33.333333333333329</v>
      </c>
      <c r="N65" s="6">
        <f t="shared" si="0"/>
        <v>-941700.3</v>
      </c>
      <c r="O65" s="6">
        <f t="shared" si="1"/>
        <v>658299.69999999995</v>
      </c>
    </row>
    <row r="66" spans="1:15" ht="15">
      <c r="A66" s="4"/>
      <c r="B66" s="5" t="s">
        <v>158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21"/>
      <c r="N66" s="6"/>
      <c r="O66" s="6"/>
    </row>
    <row r="67" spans="1:15" ht="25.5">
      <c r="A67" s="4">
        <v>2251</v>
      </c>
      <c r="B67" s="5" t="s">
        <v>194</v>
      </c>
      <c r="C67" s="4" t="s">
        <v>161</v>
      </c>
      <c r="D67" s="4" t="s">
        <v>175</v>
      </c>
      <c r="E67" s="4" t="s">
        <v>154</v>
      </c>
      <c r="F67" s="6">
        <v>1741700.3</v>
      </c>
      <c r="G67" s="6">
        <v>2400000</v>
      </c>
      <c r="H67" s="6">
        <v>2400000</v>
      </c>
      <c r="I67" s="6">
        <v>0</v>
      </c>
      <c r="J67" s="6">
        <v>800000</v>
      </c>
      <c r="K67" s="6">
        <v>800000</v>
      </c>
      <c r="L67" s="6">
        <v>0</v>
      </c>
      <c r="M67" s="21">
        <f>+J67/G67*100</f>
        <v>33.333333333333329</v>
      </c>
      <c r="N67" s="6">
        <f t="shared" si="0"/>
        <v>-941700.3</v>
      </c>
      <c r="O67" s="6">
        <f t="shared" si="1"/>
        <v>658299.69999999995</v>
      </c>
    </row>
    <row r="68" spans="1:15" ht="76.5">
      <c r="A68" s="4">
        <v>2300</v>
      </c>
      <c r="B68" s="5" t="s">
        <v>195</v>
      </c>
      <c r="C68" s="4" t="s">
        <v>163</v>
      </c>
      <c r="D68" s="4" t="s">
        <v>155</v>
      </c>
      <c r="E68" s="4" t="s">
        <v>155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21"/>
      <c r="N68" s="6">
        <f t="shared" si="0"/>
        <v>0</v>
      </c>
      <c r="O68" s="6">
        <f t="shared" si="1"/>
        <v>0</v>
      </c>
    </row>
    <row r="69" spans="1:15" ht="15">
      <c r="A69" s="4"/>
      <c r="B69" s="5" t="s">
        <v>156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21"/>
      <c r="N69" s="6"/>
      <c r="O69" s="6"/>
    </row>
    <row r="70" spans="1:15" ht="25.5">
      <c r="A70" s="4">
        <v>2310</v>
      </c>
      <c r="B70" s="5" t="s">
        <v>196</v>
      </c>
      <c r="C70" s="4" t="s">
        <v>163</v>
      </c>
      <c r="D70" s="4" t="s">
        <v>154</v>
      </c>
      <c r="E70" s="4" t="s">
        <v>155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21"/>
      <c r="N70" s="6">
        <f t="shared" si="0"/>
        <v>0</v>
      </c>
      <c r="O70" s="6">
        <f t="shared" si="1"/>
        <v>0</v>
      </c>
    </row>
    <row r="71" spans="1:15" ht="15">
      <c r="A71" s="4"/>
      <c r="B71" s="5" t="s">
        <v>158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21"/>
      <c r="N71" s="6"/>
      <c r="O71" s="6"/>
    </row>
    <row r="72" spans="1:15" ht="15">
      <c r="A72" s="4">
        <v>2311</v>
      </c>
      <c r="B72" s="5" t="s">
        <v>197</v>
      </c>
      <c r="C72" s="4" t="s">
        <v>163</v>
      </c>
      <c r="D72" s="4" t="s">
        <v>154</v>
      </c>
      <c r="E72" s="4" t="s">
        <v>154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21"/>
      <c r="N72" s="6">
        <f t="shared" si="0"/>
        <v>0</v>
      </c>
      <c r="O72" s="6">
        <f t="shared" si="1"/>
        <v>0</v>
      </c>
    </row>
    <row r="73" spans="1:15" ht="15">
      <c r="A73" s="4">
        <v>2312</v>
      </c>
      <c r="B73" s="5" t="s">
        <v>198</v>
      </c>
      <c r="C73" s="4" t="s">
        <v>163</v>
      </c>
      <c r="D73" s="4" t="s">
        <v>154</v>
      </c>
      <c r="E73" s="4" t="s">
        <v>161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21"/>
      <c r="N73" s="6">
        <f t="shared" si="0"/>
        <v>0</v>
      </c>
      <c r="O73" s="6">
        <f t="shared" si="1"/>
        <v>0</v>
      </c>
    </row>
    <row r="74" spans="1:15" ht="15">
      <c r="A74" s="4">
        <v>2313</v>
      </c>
      <c r="B74" s="5" t="s">
        <v>199</v>
      </c>
      <c r="C74" s="4" t="s">
        <v>163</v>
      </c>
      <c r="D74" s="4" t="s">
        <v>154</v>
      </c>
      <c r="E74" s="4" t="s">
        <v>163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21"/>
      <c r="N74" s="6">
        <f t="shared" si="0"/>
        <v>0</v>
      </c>
      <c r="O74" s="6">
        <f t="shared" si="1"/>
        <v>0</v>
      </c>
    </row>
    <row r="75" spans="1:15" ht="15">
      <c r="A75" s="4">
        <v>2320</v>
      </c>
      <c r="B75" s="5" t="s">
        <v>200</v>
      </c>
      <c r="C75" s="4" t="s">
        <v>163</v>
      </c>
      <c r="D75" s="4" t="s">
        <v>161</v>
      </c>
      <c r="E75" s="4" t="s">
        <v>155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21"/>
      <c r="N75" s="6">
        <f t="shared" si="0"/>
        <v>0</v>
      </c>
      <c r="O75" s="6">
        <f t="shared" si="1"/>
        <v>0</v>
      </c>
    </row>
    <row r="76" spans="1:15" ht="15">
      <c r="A76" s="4"/>
      <c r="B76" s="5" t="s">
        <v>158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21"/>
      <c r="N76" s="6"/>
      <c r="O76" s="6"/>
    </row>
    <row r="77" spans="1:15" ht="15">
      <c r="A77" s="4">
        <v>2321</v>
      </c>
      <c r="B77" s="5" t="s">
        <v>201</v>
      </c>
      <c r="C77" s="4" t="s">
        <v>163</v>
      </c>
      <c r="D77" s="4" t="s">
        <v>161</v>
      </c>
      <c r="E77" s="4" t="s">
        <v>154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21"/>
      <c r="N77" s="6">
        <f t="shared" si="0"/>
        <v>0</v>
      </c>
      <c r="O77" s="6">
        <f t="shared" si="1"/>
        <v>0</v>
      </c>
    </row>
    <row r="78" spans="1:15" ht="25.5">
      <c r="A78" s="4">
        <v>2330</v>
      </c>
      <c r="B78" s="5" t="s">
        <v>202</v>
      </c>
      <c r="C78" s="4" t="s">
        <v>163</v>
      </c>
      <c r="D78" s="4" t="s">
        <v>163</v>
      </c>
      <c r="E78" s="4" t="s">
        <v>155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21"/>
      <c r="N78" s="6">
        <f t="shared" si="0"/>
        <v>0</v>
      </c>
      <c r="O78" s="6">
        <f t="shared" si="1"/>
        <v>0</v>
      </c>
    </row>
    <row r="79" spans="1:15" ht="15">
      <c r="A79" s="4"/>
      <c r="B79" s="5" t="s">
        <v>158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21"/>
      <c r="N79" s="6"/>
      <c r="O79" s="6"/>
    </row>
    <row r="80" spans="1:15" ht="15">
      <c r="A80" s="4">
        <v>2331</v>
      </c>
      <c r="B80" s="5" t="s">
        <v>203</v>
      </c>
      <c r="C80" s="4" t="s">
        <v>163</v>
      </c>
      <c r="D80" s="4" t="s">
        <v>163</v>
      </c>
      <c r="E80" s="4" t="s">
        <v>154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21"/>
      <c r="N80" s="6">
        <f t="shared" si="0"/>
        <v>0</v>
      </c>
      <c r="O80" s="6">
        <f t="shared" si="1"/>
        <v>0</v>
      </c>
    </row>
    <row r="81" spans="1:15" ht="15">
      <c r="A81" s="4">
        <v>2332</v>
      </c>
      <c r="B81" s="5" t="s">
        <v>204</v>
      </c>
      <c r="C81" s="4" t="s">
        <v>163</v>
      </c>
      <c r="D81" s="4" t="s">
        <v>163</v>
      </c>
      <c r="E81" s="4" t="s">
        <v>161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21"/>
      <c r="N81" s="6">
        <f t="shared" ref="N81:N144" si="2">+J81-F81</f>
        <v>0</v>
      </c>
      <c r="O81" s="6">
        <f t="shared" ref="O81:O144" si="3">+G81-F81</f>
        <v>0</v>
      </c>
    </row>
    <row r="82" spans="1:15" ht="15">
      <c r="A82" s="4">
        <v>2340</v>
      </c>
      <c r="B82" s="5" t="s">
        <v>205</v>
      </c>
      <c r="C82" s="4" t="s">
        <v>163</v>
      </c>
      <c r="D82" s="4" t="s">
        <v>172</v>
      </c>
      <c r="E82" s="4" t="s">
        <v>155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21"/>
      <c r="N82" s="6">
        <f t="shared" si="2"/>
        <v>0</v>
      </c>
      <c r="O82" s="6">
        <f t="shared" si="3"/>
        <v>0</v>
      </c>
    </row>
    <row r="83" spans="1:15" ht="15">
      <c r="A83" s="4"/>
      <c r="B83" s="5" t="s">
        <v>158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21"/>
      <c r="N83" s="6"/>
      <c r="O83" s="6"/>
    </row>
    <row r="84" spans="1:15" ht="15">
      <c r="A84" s="4">
        <v>2341</v>
      </c>
      <c r="B84" s="5" t="s">
        <v>205</v>
      </c>
      <c r="C84" s="4" t="s">
        <v>163</v>
      </c>
      <c r="D84" s="4" t="s">
        <v>172</v>
      </c>
      <c r="E84" s="4" t="s">
        <v>154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21"/>
      <c r="N84" s="6">
        <f t="shared" si="2"/>
        <v>0</v>
      </c>
      <c r="O84" s="6">
        <f t="shared" si="3"/>
        <v>0</v>
      </c>
    </row>
    <row r="85" spans="1:15" ht="15">
      <c r="A85" s="4">
        <v>2350</v>
      </c>
      <c r="B85" s="5" t="s">
        <v>206</v>
      </c>
      <c r="C85" s="4" t="s">
        <v>163</v>
      </c>
      <c r="D85" s="4" t="s">
        <v>175</v>
      </c>
      <c r="E85" s="4" t="s">
        <v>155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21"/>
      <c r="N85" s="6">
        <f t="shared" si="2"/>
        <v>0</v>
      </c>
      <c r="O85" s="6">
        <f t="shared" si="3"/>
        <v>0</v>
      </c>
    </row>
    <row r="86" spans="1:15" ht="15">
      <c r="A86" s="4"/>
      <c r="B86" s="5" t="s">
        <v>158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21"/>
      <c r="N86" s="6"/>
      <c r="O86" s="6"/>
    </row>
    <row r="87" spans="1:15" ht="15">
      <c r="A87" s="4">
        <v>2351</v>
      </c>
      <c r="B87" s="5" t="s">
        <v>207</v>
      </c>
      <c r="C87" s="4" t="s">
        <v>163</v>
      </c>
      <c r="D87" s="4" t="s">
        <v>175</v>
      </c>
      <c r="E87" s="4" t="s">
        <v>154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21"/>
      <c r="N87" s="6">
        <f t="shared" si="2"/>
        <v>0</v>
      </c>
      <c r="O87" s="6">
        <f t="shared" si="3"/>
        <v>0</v>
      </c>
    </row>
    <row r="88" spans="1:15" ht="38.25">
      <c r="A88" s="4">
        <v>2360</v>
      </c>
      <c r="B88" s="5" t="s">
        <v>208</v>
      </c>
      <c r="C88" s="4" t="s">
        <v>163</v>
      </c>
      <c r="D88" s="4" t="s">
        <v>178</v>
      </c>
      <c r="E88" s="4" t="s">
        <v>155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21"/>
      <c r="N88" s="6">
        <f t="shared" si="2"/>
        <v>0</v>
      </c>
      <c r="O88" s="6">
        <f t="shared" si="3"/>
        <v>0</v>
      </c>
    </row>
    <row r="89" spans="1:15" ht="15">
      <c r="A89" s="4"/>
      <c r="B89" s="5" t="s">
        <v>158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21"/>
      <c r="N89" s="6"/>
      <c r="O89" s="6"/>
    </row>
    <row r="90" spans="1:15" ht="38.25">
      <c r="A90" s="4">
        <v>2361</v>
      </c>
      <c r="B90" s="5" t="s">
        <v>208</v>
      </c>
      <c r="C90" s="4" t="s">
        <v>163</v>
      </c>
      <c r="D90" s="4" t="s">
        <v>178</v>
      </c>
      <c r="E90" s="4" t="s">
        <v>154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21"/>
      <c r="N90" s="6">
        <f t="shared" si="2"/>
        <v>0</v>
      </c>
      <c r="O90" s="6">
        <f t="shared" si="3"/>
        <v>0</v>
      </c>
    </row>
    <row r="91" spans="1:15" ht="15">
      <c r="A91" s="4">
        <v>2370</v>
      </c>
      <c r="B91" s="5" t="s">
        <v>209</v>
      </c>
      <c r="C91" s="4" t="s">
        <v>163</v>
      </c>
      <c r="D91" s="4" t="s">
        <v>181</v>
      </c>
      <c r="E91" s="4" t="s">
        <v>155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21"/>
      <c r="N91" s="6">
        <f t="shared" si="2"/>
        <v>0</v>
      </c>
      <c r="O91" s="6">
        <f t="shared" si="3"/>
        <v>0</v>
      </c>
    </row>
    <row r="92" spans="1:15" ht="15">
      <c r="A92" s="4"/>
      <c r="B92" s="5" t="s">
        <v>158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21"/>
      <c r="N92" s="6"/>
      <c r="O92" s="6"/>
    </row>
    <row r="93" spans="1:15" ht="15">
      <c r="A93" s="4">
        <v>2371</v>
      </c>
      <c r="B93" s="5" t="s">
        <v>209</v>
      </c>
      <c r="C93" s="4" t="s">
        <v>163</v>
      </c>
      <c r="D93" s="4" t="s">
        <v>181</v>
      </c>
      <c r="E93" s="4" t="s">
        <v>154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21"/>
      <c r="N93" s="6">
        <f t="shared" si="2"/>
        <v>0</v>
      </c>
      <c r="O93" s="6">
        <f t="shared" si="3"/>
        <v>0</v>
      </c>
    </row>
    <row r="94" spans="1:15" ht="38.25">
      <c r="A94" s="4">
        <v>2380</v>
      </c>
      <c r="B94" s="5" t="s">
        <v>210</v>
      </c>
      <c r="C94" s="4" t="s">
        <v>163</v>
      </c>
      <c r="D94" s="4" t="s">
        <v>183</v>
      </c>
      <c r="E94" s="4" t="s">
        <v>155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21"/>
      <c r="N94" s="6">
        <f t="shared" si="2"/>
        <v>0</v>
      </c>
      <c r="O94" s="6">
        <f t="shared" si="3"/>
        <v>0</v>
      </c>
    </row>
    <row r="95" spans="1:15" ht="15">
      <c r="A95" s="4"/>
      <c r="B95" s="5" t="s">
        <v>158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21"/>
      <c r="N95" s="6"/>
      <c r="O95" s="6"/>
    </row>
    <row r="96" spans="1:15" ht="38.25">
      <c r="A96" s="4">
        <v>2381</v>
      </c>
      <c r="B96" s="5" t="s">
        <v>211</v>
      </c>
      <c r="C96" s="4" t="s">
        <v>154</v>
      </c>
      <c r="D96" s="4" t="s">
        <v>183</v>
      </c>
      <c r="E96" s="4" t="s">
        <v>154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21"/>
      <c r="N96" s="6">
        <f t="shared" si="2"/>
        <v>0</v>
      </c>
      <c r="O96" s="6">
        <f t="shared" si="3"/>
        <v>0</v>
      </c>
    </row>
    <row r="97" spans="1:15" ht="63.75">
      <c r="A97" s="4">
        <v>2400</v>
      </c>
      <c r="B97" s="5" t="s">
        <v>212</v>
      </c>
      <c r="C97" s="4" t="s">
        <v>172</v>
      </c>
      <c r="D97" s="4" t="s">
        <v>155</v>
      </c>
      <c r="E97" s="4" t="s">
        <v>155</v>
      </c>
      <c r="F97" s="6">
        <v>1106995725.6999998</v>
      </c>
      <c r="G97" s="6">
        <v>1665773817.9000001</v>
      </c>
      <c r="H97" s="6">
        <v>189460000</v>
      </c>
      <c r="I97" s="6">
        <v>1476313817.9000001</v>
      </c>
      <c r="J97" s="6">
        <v>1328247411.8999999</v>
      </c>
      <c r="K97" s="6">
        <v>172859761.59999999</v>
      </c>
      <c r="L97" s="6">
        <v>1155387650.3</v>
      </c>
      <c r="M97" s="21">
        <f>+J97/G97*100</f>
        <v>79.737560863724497</v>
      </c>
      <c r="N97" s="6">
        <f t="shared" si="2"/>
        <v>221251686.20000005</v>
      </c>
      <c r="O97" s="6">
        <f t="shared" si="3"/>
        <v>558778092.20000029</v>
      </c>
    </row>
    <row r="98" spans="1:15" ht="15">
      <c r="A98" s="4"/>
      <c r="B98" s="5" t="s">
        <v>158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21"/>
      <c r="N98" s="6"/>
      <c r="O98" s="6"/>
    </row>
    <row r="99" spans="1:15" ht="38.25">
      <c r="A99" s="4">
        <v>2410</v>
      </c>
      <c r="B99" s="5" t="s">
        <v>213</v>
      </c>
      <c r="C99" s="4" t="s">
        <v>172</v>
      </c>
      <c r="D99" s="4" t="s">
        <v>154</v>
      </c>
      <c r="E99" s="4" t="s">
        <v>155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21"/>
      <c r="N99" s="6">
        <f t="shared" si="2"/>
        <v>0</v>
      </c>
      <c r="O99" s="6">
        <f t="shared" si="3"/>
        <v>0</v>
      </c>
    </row>
    <row r="100" spans="1:15" ht="15">
      <c r="A100" s="4"/>
      <c r="B100" s="5" t="s">
        <v>158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21"/>
      <c r="N100" s="6"/>
      <c r="O100" s="6"/>
    </row>
    <row r="101" spans="1:15" ht="25.5">
      <c r="A101" s="4">
        <v>2411</v>
      </c>
      <c r="B101" s="5" t="s">
        <v>214</v>
      </c>
      <c r="C101" s="4" t="s">
        <v>172</v>
      </c>
      <c r="D101" s="4" t="s">
        <v>154</v>
      </c>
      <c r="E101" s="4" t="s">
        <v>154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21"/>
      <c r="N101" s="6">
        <f t="shared" si="2"/>
        <v>0</v>
      </c>
      <c r="O101" s="6">
        <f t="shared" si="3"/>
        <v>0</v>
      </c>
    </row>
    <row r="102" spans="1:15" ht="38.25">
      <c r="A102" s="4">
        <v>2412</v>
      </c>
      <c r="B102" s="5" t="s">
        <v>215</v>
      </c>
      <c r="C102" s="4" t="s">
        <v>172</v>
      </c>
      <c r="D102" s="4" t="s">
        <v>154</v>
      </c>
      <c r="E102" s="4" t="s">
        <v>161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21"/>
      <c r="N102" s="6">
        <f t="shared" si="2"/>
        <v>0</v>
      </c>
      <c r="O102" s="6">
        <f t="shared" si="3"/>
        <v>0</v>
      </c>
    </row>
    <row r="103" spans="1:15" ht="38.25">
      <c r="A103" s="4">
        <v>2420</v>
      </c>
      <c r="B103" s="5" t="s">
        <v>216</v>
      </c>
      <c r="C103" s="4" t="s">
        <v>172</v>
      </c>
      <c r="D103" s="4" t="s">
        <v>161</v>
      </c>
      <c r="E103" s="4" t="s">
        <v>155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21"/>
      <c r="N103" s="6">
        <f t="shared" si="2"/>
        <v>0</v>
      </c>
      <c r="O103" s="6">
        <f t="shared" si="3"/>
        <v>0</v>
      </c>
    </row>
    <row r="104" spans="1:15" ht="15">
      <c r="A104" s="4"/>
      <c r="B104" s="5" t="s">
        <v>158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21"/>
      <c r="N104" s="6"/>
      <c r="O104" s="6"/>
    </row>
    <row r="105" spans="1:15" ht="15">
      <c r="A105" s="4">
        <v>2421</v>
      </c>
      <c r="B105" s="5" t="s">
        <v>217</v>
      </c>
      <c r="C105" s="4" t="s">
        <v>172</v>
      </c>
      <c r="D105" s="4" t="s">
        <v>161</v>
      </c>
      <c r="E105" s="4" t="s">
        <v>154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21"/>
      <c r="N105" s="6">
        <f t="shared" si="2"/>
        <v>0</v>
      </c>
      <c r="O105" s="6">
        <f t="shared" si="3"/>
        <v>0</v>
      </c>
    </row>
    <row r="106" spans="1:15" ht="15">
      <c r="A106" s="4">
        <v>2422</v>
      </c>
      <c r="B106" s="5" t="s">
        <v>218</v>
      </c>
      <c r="C106" s="4" t="s">
        <v>172</v>
      </c>
      <c r="D106" s="4" t="s">
        <v>161</v>
      </c>
      <c r="E106" s="4" t="s">
        <v>161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21"/>
      <c r="N106" s="6">
        <f t="shared" si="2"/>
        <v>0</v>
      </c>
      <c r="O106" s="6">
        <f t="shared" si="3"/>
        <v>0</v>
      </c>
    </row>
    <row r="107" spans="1:15" ht="15">
      <c r="A107" s="4">
        <v>2423</v>
      </c>
      <c r="B107" s="5" t="s">
        <v>219</v>
      </c>
      <c r="C107" s="4" t="s">
        <v>172</v>
      </c>
      <c r="D107" s="4" t="s">
        <v>161</v>
      </c>
      <c r="E107" s="4" t="s">
        <v>163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21"/>
      <c r="N107" s="6">
        <f t="shared" si="2"/>
        <v>0</v>
      </c>
      <c r="O107" s="6">
        <f t="shared" si="3"/>
        <v>0</v>
      </c>
    </row>
    <row r="108" spans="1:15" ht="15">
      <c r="A108" s="4">
        <v>2424</v>
      </c>
      <c r="B108" s="5" t="s">
        <v>220</v>
      </c>
      <c r="C108" s="4" t="s">
        <v>172</v>
      </c>
      <c r="D108" s="4" t="s">
        <v>161</v>
      </c>
      <c r="E108" s="4" t="s">
        <v>172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21"/>
      <c r="N108" s="6">
        <f t="shared" si="2"/>
        <v>0</v>
      </c>
      <c r="O108" s="6">
        <f t="shared" si="3"/>
        <v>0</v>
      </c>
    </row>
    <row r="109" spans="1:15" ht="15">
      <c r="A109" s="4">
        <v>2430</v>
      </c>
      <c r="B109" s="5" t="s">
        <v>221</v>
      </c>
      <c r="C109" s="4" t="s">
        <v>172</v>
      </c>
      <c r="D109" s="4" t="s">
        <v>163</v>
      </c>
      <c r="E109" s="4" t="s">
        <v>155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21"/>
      <c r="N109" s="6">
        <f t="shared" si="2"/>
        <v>0</v>
      </c>
      <c r="O109" s="6">
        <f t="shared" si="3"/>
        <v>0</v>
      </c>
    </row>
    <row r="110" spans="1:15" ht="15">
      <c r="A110" s="4"/>
      <c r="B110" s="5" t="s">
        <v>158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21"/>
      <c r="N110" s="6"/>
      <c r="O110" s="6"/>
    </row>
    <row r="111" spans="1:15" ht="25.5">
      <c r="A111" s="4">
        <v>2431</v>
      </c>
      <c r="B111" s="5" t="s">
        <v>222</v>
      </c>
      <c r="C111" s="4" t="s">
        <v>172</v>
      </c>
      <c r="D111" s="4" t="s">
        <v>163</v>
      </c>
      <c r="E111" s="4" t="s">
        <v>154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21"/>
      <c r="N111" s="6">
        <f t="shared" si="2"/>
        <v>0</v>
      </c>
      <c r="O111" s="6">
        <f t="shared" si="3"/>
        <v>0</v>
      </c>
    </row>
    <row r="112" spans="1:15" ht="15">
      <c r="A112" s="4">
        <v>2432</v>
      </c>
      <c r="B112" s="5" t="s">
        <v>223</v>
      </c>
      <c r="C112" s="4" t="s">
        <v>172</v>
      </c>
      <c r="D112" s="4" t="s">
        <v>163</v>
      </c>
      <c r="E112" s="4" t="s">
        <v>161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21"/>
      <c r="N112" s="6">
        <f t="shared" si="2"/>
        <v>0</v>
      </c>
      <c r="O112" s="6">
        <f t="shared" si="3"/>
        <v>0</v>
      </c>
    </row>
    <row r="113" spans="1:15" ht="15">
      <c r="A113" s="4">
        <v>2433</v>
      </c>
      <c r="B113" s="5" t="s">
        <v>224</v>
      </c>
      <c r="C113" s="4" t="s">
        <v>172</v>
      </c>
      <c r="D113" s="4" t="s">
        <v>163</v>
      </c>
      <c r="E113" s="4" t="s">
        <v>163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21"/>
      <c r="N113" s="6">
        <f t="shared" si="2"/>
        <v>0</v>
      </c>
      <c r="O113" s="6">
        <f t="shared" si="3"/>
        <v>0</v>
      </c>
    </row>
    <row r="114" spans="1:15" ht="15">
      <c r="A114" s="4">
        <v>2434</v>
      </c>
      <c r="B114" s="5" t="s">
        <v>225</v>
      </c>
      <c r="C114" s="4" t="s">
        <v>172</v>
      </c>
      <c r="D114" s="4" t="s">
        <v>163</v>
      </c>
      <c r="E114" s="4" t="s">
        <v>172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21"/>
      <c r="N114" s="6">
        <f t="shared" si="2"/>
        <v>0</v>
      </c>
      <c r="O114" s="6">
        <f t="shared" si="3"/>
        <v>0</v>
      </c>
    </row>
    <row r="115" spans="1:15" ht="15">
      <c r="A115" s="4">
        <v>2435</v>
      </c>
      <c r="B115" s="5" t="s">
        <v>226</v>
      </c>
      <c r="C115" s="4" t="s">
        <v>172</v>
      </c>
      <c r="D115" s="4" t="s">
        <v>163</v>
      </c>
      <c r="E115" s="4" t="s">
        <v>175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21"/>
      <c r="N115" s="6">
        <f t="shared" si="2"/>
        <v>0</v>
      </c>
      <c r="O115" s="6">
        <f t="shared" si="3"/>
        <v>0</v>
      </c>
    </row>
    <row r="116" spans="1:15" ht="15">
      <c r="A116" s="4">
        <v>2436</v>
      </c>
      <c r="B116" s="5" t="s">
        <v>227</v>
      </c>
      <c r="C116" s="4" t="s">
        <v>172</v>
      </c>
      <c r="D116" s="4" t="s">
        <v>163</v>
      </c>
      <c r="E116" s="4" t="s">
        <v>178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21"/>
      <c r="N116" s="6">
        <f t="shared" si="2"/>
        <v>0</v>
      </c>
      <c r="O116" s="6">
        <f t="shared" si="3"/>
        <v>0</v>
      </c>
    </row>
    <row r="117" spans="1:15" ht="38.25">
      <c r="A117" s="4">
        <v>2440</v>
      </c>
      <c r="B117" s="5" t="s">
        <v>228</v>
      </c>
      <c r="C117" s="4" t="s">
        <v>172</v>
      </c>
      <c r="D117" s="4" t="s">
        <v>172</v>
      </c>
      <c r="E117" s="4" t="s">
        <v>155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21"/>
      <c r="N117" s="6">
        <f t="shared" si="2"/>
        <v>0</v>
      </c>
      <c r="O117" s="6">
        <f t="shared" si="3"/>
        <v>0</v>
      </c>
    </row>
    <row r="118" spans="1:15" ht="15">
      <c r="A118" s="4"/>
      <c r="B118" s="5" t="s">
        <v>158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21"/>
      <c r="N118" s="6"/>
      <c r="O118" s="6"/>
    </row>
    <row r="119" spans="1:15" ht="38.25">
      <c r="A119" s="4">
        <v>2441</v>
      </c>
      <c r="B119" s="5" t="s">
        <v>229</v>
      </c>
      <c r="C119" s="4" t="s">
        <v>172</v>
      </c>
      <c r="D119" s="4" t="s">
        <v>172</v>
      </c>
      <c r="E119" s="4" t="s">
        <v>154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21"/>
      <c r="N119" s="6">
        <f t="shared" si="2"/>
        <v>0</v>
      </c>
      <c r="O119" s="6">
        <f t="shared" si="3"/>
        <v>0</v>
      </c>
    </row>
    <row r="120" spans="1:15" ht="15">
      <c r="A120" s="4">
        <v>2442</v>
      </c>
      <c r="B120" s="5" t="s">
        <v>230</v>
      </c>
      <c r="C120" s="4" t="s">
        <v>172</v>
      </c>
      <c r="D120" s="4" t="s">
        <v>172</v>
      </c>
      <c r="E120" s="4" t="s">
        <v>161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21"/>
      <c r="N120" s="6">
        <f t="shared" si="2"/>
        <v>0</v>
      </c>
      <c r="O120" s="6">
        <f t="shared" si="3"/>
        <v>0</v>
      </c>
    </row>
    <row r="121" spans="1:15" ht="15">
      <c r="A121" s="4">
        <v>2443</v>
      </c>
      <c r="B121" s="5" t="s">
        <v>231</v>
      </c>
      <c r="C121" s="4" t="s">
        <v>172</v>
      </c>
      <c r="D121" s="4" t="s">
        <v>172</v>
      </c>
      <c r="E121" s="4" t="s">
        <v>163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21"/>
      <c r="N121" s="6">
        <f t="shared" si="2"/>
        <v>0</v>
      </c>
      <c r="O121" s="6">
        <f t="shared" si="3"/>
        <v>0</v>
      </c>
    </row>
    <row r="122" spans="1:15" ht="15">
      <c r="A122" s="4">
        <v>2450</v>
      </c>
      <c r="B122" s="5" t="s">
        <v>232</v>
      </c>
      <c r="C122" s="4" t="s">
        <v>172</v>
      </c>
      <c r="D122" s="4" t="s">
        <v>175</v>
      </c>
      <c r="E122" s="4" t="s">
        <v>155</v>
      </c>
      <c r="F122" s="6">
        <v>1858197435.8</v>
      </c>
      <c r="G122" s="6">
        <v>1840733017.9000001</v>
      </c>
      <c r="H122" s="6">
        <v>189460000</v>
      </c>
      <c r="I122" s="6">
        <v>1651273017.9000001</v>
      </c>
      <c r="J122" s="6">
        <v>1587510596.8999999</v>
      </c>
      <c r="K122" s="6">
        <v>172859761.59999999</v>
      </c>
      <c r="L122" s="6">
        <v>1414650835.3</v>
      </c>
      <c r="M122" s="21">
        <f>+J122/G122*100</f>
        <v>86.243392249850061</v>
      </c>
      <c r="N122" s="6">
        <f t="shared" si="2"/>
        <v>-270686838.9000001</v>
      </c>
      <c r="O122" s="6">
        <f t="shared" si="3"/>
        <v>-17464417.899999857</v>
      </c>
    </row>
    <row r="123" spans="1:15" ht="15">
      <c r="A123" s="4"/>
      <c r="B123" s="5" t="s">
        <v>158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21"/>
      <c r="N123" s="6"/>
      <c r="O123" s="6"/>
    </row>
    <row r="124" spans="1:15" ht="15">
      <c r="A124" s="4">
        <v>2451</v>
      </c>
      <c r="B124" s="5" t="s">
        <v>233</v>
      </c>
      <c r="C124" s="4" t="s">
        <v>172</v>
      </c>
      <c r="D124" s="4" t="s">
        <v>175</v>
      </c>
      <c r="E124" s="4" t="s">
        <v>154</v>
      </c>
      <c r="F124" s="6">
        <v>1858197435.8</v>
      </c>
      <c r="G124" s="6">
        <v>1840733017.9000001</v>
      </c>
      <c r="H124" s="6">
        <v>189460000</v>
      </c>
      <c r="I124" s="6">
        <v>1651273017.9000001</v>
      </c>
      <c r="J124" s="6">
        <v>1587510596.8999999</v>
      </c>
      <c r="K124" s="6">
        <v>172859761.59999999</v>
      </c>
      <c r="L124" s="6">
        <v>1414650835.3</v>
      </c>
      <c r="M124" s="21">
        <f>+J124/G124*100</f>
        <v>86.243392249850061</v>
      </c>
      <c r="N124" s="6">
        <f t="shared" si="2"/>
        <v>-270686838.9000001</v>
      </c>
      <c r="O124" s="6">
        <f t="shared" si="3"/>
        <v>-17464417.899999857</v>
      </c>
    </row>
    <row r="125" spans="1:15" ht="15">
      <c r="A125" s="4">
        <v>2452</v>
      </c>
      <c r="B125" s="5" t="s">
        <v>234</v>
      </c>
      <c r="C125" s="4" t="s">
        <v>172</v>
      </c>
      <c r="D125" s="4" t="s">
        <v>175</v>
      </c>
      <c r="E125" s="4" t="s">
        <v>161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21"/>
      <c r="N125" s="6">
        <f t="shared" si="2"/>
        <v>0</v>
      </c>
      <c r="O125" s="6">
        <f t="shared" si="3"/>
        <v>0</v>
      </c>
    </row>
    <row r="126" spans="1:15" ht="15">
      <c r="A126" s="4">
        <v>2453</v>
      </c>
      <c r="B126" s="5" t="s">
        <v>235</v>
      </c>
      <c r="C126" s="4" t="s">
        <v>172</v>
      </c>
      <c r="D126" s="4" t="s">
        <v>175</v>
      </c>
      <c r="E126" s="4" t="s">
        <v>163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21"/>
      <c r="N126" s="6">
        <f t="shared" si="2"/>
        <v>0</v>
      </c>
      <c r="O126" s="6">
        <f t="shared" si="3"/>
        <v>0</v>
      </c>
    </row>
    <row r="127" spans="1:15" ht="15">
      <c r="A127" s="4">
        <v>2454</v>
      </c>
      <c r="B127" s="5" t="s">
        <v>236</v>
      </c>
      <c r="C127" s="4" t="s">
        <v>172</v>
      </c>
      <c r="D127" s="4" t="s">
        <v>175</v>
      </c>
      <c r="E127" s="4" t="s">
        <v>172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21"/>
      <c r="N127" s="6">
        <f t="shared" si="2"/>
        <v>0</v>
      </c>
      <c r="O127" s="6">
        <f t="shared" si="3"/>
        <v>0</v>
      </c>
    </row>
    <row r="128" spans="1:15" ht="25.5">
      <c r="A128" s="4">
        <v>2455</v>
      </c>
      <c r="B128" s="5" t="s">
        <v>237</v>
      </c>
      <c r="C128" s="4" t="s">
        <v>172</v>
      </c>
      <c r="D128" s="4" t="s">
        <v>175</v>
      </c>
      <c r="E128" s="4" t="s">
        <v>175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21"/>
      <c r="N128" s="6">
        <f t="shared" si="2"/>
        <v>0</v>
      </c>
      <c r="O128" s="6">
        <f t="shared" si="3"/>
        <v>0</v>
      </c>
    </row>
    <row r="129" spans="1:15" ht="15">
      <c r="A129" s="4">
        <v>2460</v>
      </c>
      <c r="B129" s="5" t="s">
        <v>238</v>
      </c>
      <c r="C129" s="4" t="s">
        <v>172</v>
      </c>
      <c r="D129" s="4" t="s">
        <v>178</v>
      </c>
      <c r="E129" s="4" t="s">
        <v>155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21"/>
      <c r="N129" s="6">
        <f t="shared" si="2"/>
        <v>0</v>
      </c>
      <c r="O129" s="6">
        <f t="shared" si="3"/>
        <v>0</v>
      </c>
    </row>
    <row r="130" spans="1:15" ht="15">
      <c r="A130" s="4"/>
      <c r="B130" s="5" t="s">
        <v>158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21"/>
      <c r="N130" s="6"/>
      <c r="O130" s="6"/>
    </row>
    <row r="131" spans="1:15" ht="15">
      <c r="A131" s="4">
        <v>2461</v>
      </c>
      <c r="B131" s="5" t="s">
        <v>238</v>
      </c>
      <c r="C131" s="4" t="s">
        <v>172</v>
      </c>
      <c r="D131" s="4" t="s">
        <v>178</v>
      </c>
      <c r="E131" s="4" t="s">
        <v>154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21"/>
      <c r="N131" s="6">
        <f t="shared" si="2"/>
        <v>0</v>
      </c>
      <c r="O131" s="6">
        <f t="shared" si="3"/>
        <v>0</v>
      </c>
    </row>
    <row r="132" spans="1:15" ht="15">
      <c r="A132" s="4">
        <v>2470</v>
      </c>
      <c r="B132" s="5" t="s">
        <v>239</v>
      </c>
      <c r="C132" s="4" t="s">
        <v>172</v>
      </c>
      <c r="D132" s="4" t="s">
        <v>181</v>
      </c>
      <c r="E132" s="4" t="s">
        <v>155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21"/>
      <c r="N132" s="6">
        <f t="shared" si="2"/>
        <v>0</v>
      </c>
      <c r="O132" s="6">
        <f t="shared" si="3"/>
        <v>0</v>
      </c>
    </row>
    <row r="133" spans="1:15" ht="15">
      <c r="A133" s="4"/>
      <c r="B133" s="5" t="s">
        <v>158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21"/>
      <c r="N133" s="6"/>
      <c r="O133" s="6"/>
    </row>
    <row r="134" spans="1:15" ht="38.25">
      <c r="A134" s="4">
        <v>2471</v>
      </c>
      <c r="B134" s="5" t="s">
        <v>240</v>
      </c>
      <c r="C134" s="4" t="s">
        <v>172</v>
      </c>
      <c r="D134" s="4" t="s">
        <v>181</v>
      </c>
      <c r="E134" s="4" t="s">
        <v>154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21"/>
      <c r="N134" s="6">
        <f t="shared" si="2"/>
        <v>0</v>
      </c>
      <c r="O134" s="6">
        <f t="shared" si="3"/>
        <v>0</v>
      </c>
    </row>
    <row r="135" spans="1:15" ht="25.5">
      <c r="A135" s="4">
        <v>2472</v>
      </c>
      <c r="B135" s="5" t="s">
        <v>241</v>
      </c>
      <c r="C135" s="4" t="s">
        <v>172</v>
      </c>
      <c r="D135" s="4" t="s">
        <v>181</v>
      </c>
      <c r="E135" s="4" t="s">
        <v>161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21"/>
      <c r="N135" s="6">
        <f t="shared" si="2"/>
        <v>0</v>
      </c>
      <c r="O135" s="6">
        <f t="shared" si="3"/>
        <v>0</v>
      </c>
    </row>
    <row r="136" spans="1:15" ht="15">
      <c r="A136" s="4">
        <v>2473</v>
      </c>
      <c r="B136" s="5" t="s">
        <v>242</v>
      </c>
      <c r="C136" s="4" t="s">
        <v>172</v>
      </c>
      <c r="D136" s="4" t="s">
        <v>181</v>
      </c>
      <c r="E136" s="4" t="s">
        <v>163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21"/>
      <c r="N136" s="6">
        <f t="shared" si="2"/>
        <v>0</v>
      </c>
      <c r="O136" s="6">
        <f t="shared" si="3"/>
        <v>0</v>
      </c>
    </row>
    <row r="137" spans="1:15" ht="25.5">
      <c r="A137" s="4">
        <v>2474</v>
      </c>
      <c r="B137" s="5" t="s">
        <v>243</v>
      </c>
      <c r="C137" s="4" t="s">
        <v>172</v>
      </c>
      <c r="D137" s="4" t="s">
        <v>181</v>
      </c>
      <c r="E137" s="4" t="s">
        <v>172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21"/>
      <c r="N137" s="6">
        <f t="shared" si="2"/>
        <v>0</v>
      </c>
      <c r="O137" s="6">
        <f t="shared" si="3"/>
        <v>0</v>
      </c>
    </row>
    <row r="138" spans="1:15" ht="38.25">
      <c r="A138" s="4">
        <v>2480</v>
      </c>
      <c r="B138" s="5" t="s">
        <v>244</v>
      </c>
      <c r="C138" s="4" t="s">
        <v>172</v>
      </c>
      <c r="D138" s="4" t="s">
        <v>183</v>
      </c>
      <c r="E138" s="4" t="s">
        <v>155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21"/>
      <c r="N138" s="6">
        <f t="shared" si="2"/>
        <v>0</v>
      </c>
      <c r="O138" s="6">
        <f t="shared" si="3"/>
        <v>0</v>
      </c>
    </row>
    <row r="139" spans="1:15" ht="15">
      <c r="A139" s="4"/>
      <c r="B139" s="5" t="s">
        <v>158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21"/>
      <c r="N139" s="6"/>
      <c r="O139" s="6"/>
    </row>
    <row r="140" spans="1:15" ht="51">
      <c r="A140" s="4">
        <v>2481</v>
      </c>
      <c r="B140" s="5" t="s">
        <v>245</v>
      </c>
      <c r="C140" s="4" t="s">
        <v>172</v>
      </c>
      <c r="D140" s="4" t="s">
        <v>183</v>
      </c>
      <c r="E140" s="4" t="s">
        <v>154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21"/>
      <c r="N140" s="6">
        <f t="shared" si="2"/>
        <v>0</v>
      </c>
      <c r="O140" s="6">
        <f t="shared" si="3"/>
        <v>0</v>
      </c>
    </row>
    <row r="141" spans="1:15" ht="51">
      <c r="A141" s="4">
        <v>2482</v>
      </c>
      <c r="B141" s="5" t="s">
        <v>246</v>
      </c>
      <c r="C141" s="4" t="s">
        <v>172</v>
      </c>
      <c r="D141" s="4" t="s">
        <v>183</v>
      </c>
      <c r="E141" s="4" t="s">
        <v>161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21"/>
      <c r="N141" s="6">
        <f t="shared" si="2"/>
        <v>0</v>
      </c>
      <c r="O141" s="6">
        <f t="shared" si="3"/>
        <v>0</v>
      </c>
    </row>
    <row r="142" spans="1:15" ht="38.25">
      <c r="A142" s="4">
        <v>2483</v>
      </c>
      <c r="B142" s="5" t="s">
        <v>247</v>
      </c>
      <c r="C142" s="4" t="s">
        <v>172</v>
      </c>
      <c r="D142" s="4" t="s">
        <v>183</v>
      </c>
      <c r="E142" s="4" t="s">
        <v>163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21"/>
      <c r="N142" s="6">
        <f t="shared" si="2"/>
        <v>0</v>
      </c>
      <c r="O142" s="6">
        <f t="shared" si="3"/>
        <v>0</v>
      </c>
    </row>
    <row r="143" spans="1:15" ht="63.75">
      <c r="A143" s="4">
        <v>2484</v>
      </c>
      <c r="B143" s="5" t="s">
        <v>248</v>
      </c>
      <c r="C143" s="4" t="s">
        <v>172</v>
      </c>
      <c r="D143" s="4" t="s">
        <v>183</v>
      </c>
      <c r="E143" s="4" t="s">
        <v>172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21"/>
      <c r="N143" s="6">
        <f t="shared" si="2"/>
        <v>0</v>
      </c>
      <c r="O143" s="6">
        <f t="shared" si="3"/>
        <v>0</v>
      </c>
    </row>
    <row r="144" spans="1:15" ht="25.5">
      <c r="A144" s="4">
        <v>2485</v>
      </c>
      <c r="B144" s="5" t="s">
        <v>249</v>
      </c>
      <c r="C144" s="4" t="s">
        <v>172</v>
      </c>
      <c r="D144" s="4" t="s">
        <v>183</v>
      </c>
      <c r="E144" s="4" t="s">
        <v>175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21"/>
      <c r="N144" s="6">
        <f t="shared" si="2"/>
        <v>0</v>
      </c>
      <c r="O144" s="6">
        <f t="shared" si="3"/>
        <v>0</v>
      </c>
    </row>
    <row r="145" spans="1:15" ht="25.5">
      <c r="A145" s="4">
        <v>2486</v>
      </c>
      <c r="B145" s="5" t="s">
        <v>250</v>
      </c>
      <c r="C145" s="4" t="s">
        <v>172</v>
      </c>
      <c r="D145" s="4" t="s">
        <v>183</v>
      </c>
      <c r="E145" s="4" t="s">
        <v>178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21"/>
      <c r="N145" s="6">
        <f t="shared" ref="N145:N208" si="4">+J145-F145</f>
        <v>0</v>
      </c>
      <c r="O145" s="6">
        <f t="shared" ref="O145:O208" si="5">+G145-F145</f>
        <v>0</v>
      </c>
    </row>
    <row r="146" spans="1:15" ht="38.25">
      <c r="A146" s="4">
        <v>2487</v>
      </c>
      <c r="B146" s="5" t="s">
        <v>251</v>
      </c>
      <c r="C146" s="4" t="s">
        <v>172</v>
      </c>
      <c r="D146" s="4" t="s">
        <v>183</v>
      </c>
      <c r="E146" s="4" t="s">
        <v>181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21"/>
      <c r="N146" s="6">
        <f t="shared" si="4"/>
        <v>0</v>
      </c>
      <c r="O146" s="6">
        <f t="shared" si="5"/>
        <v>0</v>
      </c>
    </row>
    <row r="147" spans="1:15" ht="25.5">
      <c r="A147" s="4">
        <v>2490</v>
      </c>
      <c r="B147" s="5" t="s">
        <v>252</v>
      </c>
      <c r="C147" s="4" t="s">
        <v>172</v>
      </c>
      <c r="D147" s="4" t="s">
        <v>253</v>
      </c>
      <c r="E147" s="4" t="s">
        <v>155</v>
      </c>
      <c r="F147" s="6">
        <v>-751201710.10000002</v>
      </c>
      <c r="G147" s="6">
        <v>-174959200</v>
      </c>
      <c r="H147" s="6">
        <v>0</v>
      </c>
      <c r="I147" s="6">
        <v>-174959200</v>
      </c>
      <c r="J147" s="6">
        <v>-259263185</v>
      </c>
      <c r="K147" s="6">
        <v>0</v>
      </c>
      <c r="L147" s="6">
        <v>-259263185</v>
      </c>
      <c r="M147" s="21">
        <f>+J147/G147*100</f>
        <v>148.18493968879602</v>
      </c>
      <c r="N147" s="6">
        <f t="shared" si="4"/>
        <v>491938525.10000002</v>
      </c>
      <c r="O147" s="6">
        <f t="shared" si="5"/>
        <v>576242510.10000002</v>
      </c>
    </row>
    <row r="148" spans="1:15" ht="15">
      <c r="A148" s="4"/>
      <c r="B148" s="5" t="s">
        <v>158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21"/>
      <c r="N148" s="6"/>
      <c r="O148" s="6"/>
    </row>
    <row r="149" spans="1:15" ht="25.5">
      <c r="A149" s="4">
        <v>2491</v>
      </c>
      <c r="B149" s="5" t="s">
        <v>252</v>
      </c>
      <c r="C149" s="4" t="s">
        <v>172</v>
      </c>
      <c r="D149" s="4" t="s">
        <v>253</v>
      </c>
      <c r="E149" s="4" t="s">
        <v>154</v>
      </c>
      <c r="F149" s="6">
        <v>-751201710.10000002</v>
      </c>
      <c r="G149" s="6">
        <v>-174959200</v>
      </c>
      <c r="H149" s="6">
        <v>0</v>
      </c>
      <c r="I149" s="6">
        <v>-174959200</v>
      </c>
      <c r="J149" s="6">
        <v>-259263185</v>
      </c>
      <c r="K149" s="6">
        <v>0</v>
      </c>
      <c r="L149" s="6">
        <v>-259263185</v>
      </c>
      <c r="M149" s="21">
        <f>+J149/G149*100</f>
        <v>148.18493968879602</v>
      </c>
      <c r="N149" s="6">
        <f t="shared" si="4"/>
        <v>491938525.10000002</v>
      </c>
      <c r="O149" s="6">
        <f t="shared" si="5"/>
        <v>576242510.10000002</v>
      </c>
    </row>
    <row r="150" spans="1:15" ht="51">
      <c r="A150" s="4">
        <v>2500</v>
      </c>
      <c r="B150" s="5" t="s">
        <v>254</v>
      </c>
      <c r="C150" s="4" t="s">
        <v>175</v>
      </c>
      <c r="D150" s="4" t="s">
        <v>155</v>
      </c>
      <c r="E150" s="4" t="s">
        <v>155</v>
      </c>
      <c r="F150" s="6">
        <v>508450327.5</v>
      </c>
      <c r="G150" s="6">
        <v>669832900</v>
      </c>
      <c r="H150" s="6">
        <v>662492900</v>
      </c>
      <c r="I150" s="6">
        <v>7340000</v>
      </c>
      <c r="J150" s="6">
        <v>660946625.70000005</v>
      </c>
      <c r="K150" s="6">
        <v>654780525.60000002</v>
      </c>
      <c r="L150" s="6">
        <v>6166100.0999999996</v>
      </c>
      <c r="M150" s="21">
        <f>+J150/G150*100</f>
        <v>98.673359534892967</v>
      </c>
      <c r="N150" s="6">
        <f t="shared" si="4"/>
        <v>152496298.20000005</v>
      </c>
      <c r="O150" s="6">
        <f t="shared" si="5"/>
        <v>161382572.5</v>
      </c>
    </row>
    <row r="151" spans="1:15" ht="15">
      <c r="A151" s="4"/>
      <c r="B151" s="5" t="s">
        <v>156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21"/>
      <c r="N151" s="6"/>
      <c r="O151" s="6"/>
    </row>
    <row r="152" spans="1:15" ht="15">
      <c r="A152" s="4">
        <v>2510</v>
      </c>
      <c r="B152" s="5" t="s">
        <v>255</v>
      </c>
      <c r="C152" s="4" t="s">
        <v>175</v>
      </c>
      <c r="D152" s="4" t="s">
        <v>154</v>
      </c>
      <c r="E152" s="4" t="s">
        <v>155</v>
      </c>
      <c r="F152" s="6">
        <v>419058716.5</v>
      </c>
      <c r="G152" s="6">
        <v>561705400</v>
      </c>
      <c r="H152" s="6">
        <v>558705400</v>
      </c>
      <c r="I152" s="6">
        <v>3000000</v>
      </c>
      <c r="J152" s="6">
        <v>554928729.70000005</v>
      </c>
      <c r="K152" s="6">
        <v>553095529.60000002</v>
      </c>
      <c r="L152" s="6">
        <v>1833200.1</v>
      </c>
      <c r="M152" s="21">
        <f>+J152/G152*100</f>
        <v>98.793554361414365</v>
      </c>
      <c r="N152" s="6">
        <f t="shared" si="4"/>
        <v>135870013.20000005</v>
      </c>
      <c r="O152" s="6">
        <f t="shared" si="5"/>
        <v>142646683.5</v>
      </c>
    </row>
    <row r="153" spans="1:15" ht="15">
      <c r="A153" s="4"/>
      <c r="B153" s="5" t="s">
        <v>158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21"/>
      <c r="N153" s="6"/>
      <c r="O153" s="6"/>
    </row>
    <row r="154" spans="1:15" ht="15">
      <c r="A154" s="4">
        <v>2511</v>
      </c>
      <c r="B154" s="5" t="s">
        <v>255</v>
      </c>
      <c r="C154" s="4" t="s">
        <v>175</v>
      </c>
      <c r="D154" s="4" t="s">
        <v>154</v>
      </c>
      <c r="E154" s="4" t="s">
        <v>154</v>
      </c>
      <c r="F154" s="6">
        <v>419058716.5</v>
      </c>
      <c r="G154" s="6">
        <v>561705400</v>
      </c>
      <c r="H154" s="6">
        <v>558705400</v>
      </c>
      <c r="I154" s="6">
        <v>3000000</v>
      </c>
      <c r="J154" s="6">
        <v>554928729.70000005</v>
      </c>
      <c r="K154" s="6">
        <v>553095529.60000002</v>
      </c>
      <c r="L154" s="6">
        <v>1833200.1</v>
      </c>
      <c r="M154" s="21">
        <f>+J154/G154*100</f>
        <v>98.793554361414365</v>
      </c>
      <c r="N154" s="6">
        <f t="shared" si="4"/>
        <v>135870013.20000005</v>
      </c>
      <c r="O154" s="6">
        <f t="shared" si="5"/>
        <v>142646683.5</v>
      </c>
    </row>
    <row r="155" spans="1:15" ht="15">
      <c r="A155" s="4">
        <v>2520</v>
      </c>
      <c r="B155" s="5" t="s">
        <v>256</v>
      </c>
      <c r="C155" s="4" t="s">
        <v>175</v>
      </c>
      <c r="D155" s="4" t="s">
        <v>161</v>
      </c>
      <c r="E155" s="4" t="s">
        <v>155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21"/>
      <c r="N155" s="6">
        <f t="shared" si="4"/>
        <v>0</v>
      </c>
      <c r="O155" s="6">
        <f t="shared" si="5"/>
        <v>0</v>
      </c>
    </row>
    <row r="156" spans="1:15" ht="15">
      <c r="A156" s="4"/>
      <c r="B156" s="5" t="s">
        <v>158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21"/>
      <c r="N156" s="6"/>
      <c r="O156" s="6"/>
    </row>
    <row r="157" spans="1:15" ht="15">
      <c r="A157" s="4">
        <v>2521</v>
      </c>
      <c r="B157" s="5" t="s">
        <v>257</v>
      </c>
      <c r="C157" s="4" t="s">
        <v>175</v>
      </c>
      <c r="D157" s="4" t="s">
        <v>161</v>
      </c>
      <c r="E157" s="4" t="s">
        <v>154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21"/>
      <c r="N157" s="6">
        <f t="shared" si="4"/>
        <v>0</v>
      </c>
      <c r="O157" s="6">
        <f t="shared" si="5"/>
        <v>0</v>
      </c>
    </row>
    <row r="158" spans="1:15" ht="25.5">
      <c r="A158" s="4">
        <v>2530</v>
      </c>
      <c r="B158" s="5" t="s">
        <v>258</v>
      </c>
      <c r="C158" s="4" t="s">
        <v>175</v>
      </c>
      <c r="D158" s="4" t="s">
        <v>163</v>
      </c>
      <c r="E158" s="4" t="s">
        <v>155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21"/>
      <c r="N158" s="6">
        <f t="shared" si="4"/>
        <v>0</v>
      </c>
      <c r="O158" s="6">
        <f t="shared" si="5"/>
        <v>0</v>
      </c>
    </row>
    <row r="159" spans="1:15" ht="15">
      <c r="A159" s="4"/>
      <c r="B159" s="5" t="s">
        <v>158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21"/>
      <c r="N159" s="6"/>
      <c r="O159" s="6"/>
    </row>
    <row r="160" spans="1:15" ht="25.5">
      <c r="A160" s="4">
        <v>2531</v>
      </c>
      <c r="B160" s="5" t="s">
        <v>258</v>
      </c>
      <c r="C160" s="4" t="s">
        <v>175</v>
      </c>
      <c r="D160" s="4" t="s">
        <v>163</v>
      </c>
      <c r="E160" s="4" t="s">
        <v>154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21"/>
      <c r="N160" s="6">
        <f t="shared" si="4"/>
        <v>0</v>
      </c>
      <c r="O160" s="6">
        <f t="shared" si="5"/>
        <v>0</v>
      </c>
    </row>
    <row r="161" spans="1:15" ht="25.5">
      <c r="A161" s="4">
        <v>2540</v>
      </c>
      <c r="B161" s="5" t="s">
        <v>259</v>
      </c>
      <c r="C161" s="4" t="s">
        <v>175</v>
      </c>
      <c r="D161" s="4" t="s">
        <v>172</v>
      </c>
      <c r="E161" s="4" t="s">
        <v>155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21"/>
      <c r="N161" s="6">
        <f t="shared" si="4"/>
        <v>0</v>
      </c>
      <c r="O161" s="6">
        <f t="shared" si="5"/>
        <v>0</v>
      </c>
    </row>
    <row r="162" spans="1:15" ht="15">
      <c r="A162" s="4"/>
      <c r="B162" s="5" t="s">
        <v>158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21"/>
      <c r="N162" s="6"/>
      <c r="O162" s="6"/>
    </row>
    <row r="163" spans="1:15" ht="25.5">
      <c r="A163" s="4">
        <v>2541</v>
      </c>
      <c r="B163" s="5" t="s">
        <v>259</v>
      </c>
      <c r="C163" s="4" t="s">
        <v>175</v>
      </c>
      <c r="D163" s="4" t="s">
        <v>172</v>
      </c>
      <c r="E163" s="4" t="s">
        <v>154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21"/>
      <c r="N163" s="6">
        <f t="shared" si="4"/>
        <v>0</v>
      </c>
      <c r="O163" s="6">
        <f t="shared" si="5"/>
        <v>0</v>
      </c>
    </row>
    <row r="164" spans="1:15" ht="51">
      <c r="A164" s="4">
        <v>2550</v>
      </c>
      <c r="B164" s="5" t="s">
        <v>260</v>
      </c>
      <c r="C164" s="4" t="s">
        <v>175</v>
      </c>
      <c r="D164" s="4" t="s">
        <v>175</v>
      </c>
      <c r="E164" s="4" t="s">
        <v>155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21"/>
      <c r="N164" s="6">
        <f t="shared" si="4"/>
        <v>0</v>
      </c>
      <c r="O164" s="6">
        <f t="shared" si="5"/>
        <v>0</v>
      </c>
    </row>
    <row r="165" spans="1:15" ht="15">
      <c r="A165" s="4"/>
      <c r="B165" s="5" t="s">
        <v>158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21"/>
      <c r="N165" s="6"/>
      <c r="O165" s="6"/>
    </row>
    <row r="166" spans="1:15" ht="51">
      <c r="A166" s="4">
        <v>2551</v>
      </c>
      <c r="B166" s="5" t="s">
        <v>260</v>
      </c>
      <c r="C166" s="4" t="s">
        <v>175</v>
      </c>
      <c r="D166" s="4" t="s">
        <v>175</v>
      </c>
      <c r="E166" s="4" t="s">
        <v>154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21"/>
      <c r="N166" s="6">
        <f t="shared" si="4"/>
        <v>0</v>
      </c>
      <c r="O166" s="6">
        <f t="shared" si="5"/>
        <v>0</v>
      </c>
    </row>
    <row r="167" spans="1:15" ht="38.25">
      <c r="A167" s="4">
        <v>2560</v>
      </c>
      <c r="B167" s="5" t="s">
        <v>261</v>
      </c>
      <c r="C167" s="4" t="s">
        <v>175</v>
      </c>
      <c r="D167" s="4" t="s">
        <v>178</v>
      </c>
      <c r="E167" s="4" t="s">
        <v>155</v>
      </c>
      <c r="F167" s="6">
        <v>89391611</v>
      </c>
      <c r="G167" s="6">
        <v>108127500</v>
      </c>
      <c r="H167" s="6">
        <v>103787500</v>
      </c>
      <c r="I167" s="6">
        <v>4340000</v>
      </c>
      <c r="J167" s="6">
        <v>106017896</v>
      </c>
      <c r="K167" s="6">
        <v>101684996</v>
      </c>
      <c r="L167" s="6">
        <v>4332900</v>
      </c>
      <c r="M167" s="21">
        <f>+J167/G167*100</f>
        <v>98.048966266675919</v>
      </c>
      <c r="N167" s="6">
        <f t="shared" si="4"/>
        <v>16626285</v>
      </c>
      <c r="O167" s="6">
        <f t="shared" si="5"/>
        <v>18735889</v>
      </c>
    </row>
    <row r="168" spans="1:15" ht="15">
      <c r="A168" s="4"/>
      <c r="B168" s="5" t="s">
        <v>158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21"/>
      <c r="N168" s="6"/>
      <c r="O168" s="6"/>
    </row>
    <row r="169" spans="1:15" ht="38.25">
      <c r="A169" s="4">
        <v>2561</v>
      </c>
      <c r="B169" s="5" t="s">
        <v>261</v>
      </c>
      <c r="C169" s="4" t="s">
        <v>175</v>
      </c>
      <c r="D169" s="4" t="s">
        <v>178</v>
      </c>
      <c r="E169" s="4" t="s">
        <v>154</v>
      </c>
      <c r="F169" s="6">
        <v>89391611</v>
      </c>
      <c r="G169" s="6">
        <v>108127500</v>
      </c>
      <c r="H169" s="6">
        <v>103787500</v>
      </c>
      <c r="I169" s="6">
        <v>4340000</v>
      </c>
      <c r="J169" s="6">
        <v>106017896</v>
      </c>
      <c r="K169" s="6">
        <v>101684996</v>
      </c>
      <c r="L169" s="6">
        <v>4332900</v>
      </c>
      <c r="M169" s="21">
        <f>+J169/G169*100</f>
        <v>98.048966266675919</v>
      </c>
      <c r="N169" s="6">
        <f t="shared" si="4"/>
        <v>16626285</v>
      </c>
      <c r="O169" s="6">
        <f t="shared" si="5"/>
        <v>18735889</v>
      </c>
    </row>
    <row r="170" spans="1:15" ht="63.75">
      <c r="A170" s="4">
        <v>2600</v>
      </c>
      <c r="B170" s="5" t="s">
        <v>262</v>
      </c>
      <c r="C170" s="4" t="s">
        <v>178</v>
      </c>
      <c r="D170" s="4" t="s">
        <v>155</v>
      </c>
      <c r="E170" s="4" t="s">
        <v>155</v>
      </c>
      <c r="F170" s="6">
        <v>595161131.0999999</v>
      </c>
      <c r="G170" s="6">
        <v>884082500</v>
      </c>
      <c r="H170" s="6">
        <v>349680900</v>
      </c>
      <c r="I170" s="6">
        <v>534401600</v>
      </c>
      <c r="J170" s="6">
        <v>707930391.10000002</v>
      </c>
      <c r="K170" s="6">
        <v>318300421.89999998</v>
      </c>
      <c r="L170" s="6">
        <v>389629969.19999999</v>
      </c>
      <c r="M170" s="21">
        <f>+J170/G170*100</f>
        <v>80.075150350787411</v>
      </c>
      <c r="N170" s="6">
        <f t="shared" si="4"/>
        <v>112769260.00000012</v>
      </c>
      <c r="O170" s="6">
        <f t="shared" si="5"/>
        <v>288921368.9000001</v>
      </c>
    </row>
    <row r="171" spans="1:15" ht="15">
      <c r="A171" s="4"/>
      <c r="B171" s="5" t="s">
        <v>158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21"/>
      <c r="N171" s="6"/>
      <c r="O171" s="6"/>
    </row>
    <row r="172" spans="1:15" ht="15">
      <c r="A172" s="4">
        <v>2610</v>
      </c>
      <c r="B172" s="5" t="s">
        <v>263</v>
      </c>
      <c r="C172" s="4" t="s">
        <v>178</v>
      </c>
      <c r="D172" s="4" t="s">
        <v>154</v>
      </c>
      <c r="E172" s="4" t="s">
        <v>155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21"/>
      <c r="N172" s="6">
        <f t="shared" si="4"/>
        <v>0</v>
      </c>
      <c r="O172" s="6">
        <f t="shared" si="5"/>
        <v>0</v>
      </c>
    </row>
    <row r="173" spans="1:15" ht="15">
      <c r="A173" s="4"/>
      <c r="B173" s="5" t="s">
        <v>158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21"/>
      <c r="N173" s="6"/>
      <c r="O173" s="6"/>
    </row>
    <row r="174" spans="1:15" ht="15">
      <c r="A174" s="4">
        <v>2611</v>
      </c>
      <c r="B174" s="5" t="s">
        <v>263</v>
      </c>
      <c r="C174" s="4" t="s">
        <v>178</v>
      </c>
      <c r="D174" s="4" t="s">
        <v>154</v>
      </c>
      <c r="E174" s="4" t="s">
        <v>154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21"/>
      <c r="N174" s="6">
        <f t="shared" si="4"/>
        <v>0</v>
      </c>
      <c r="O174" s="6">
        <f t="shared" si="5"/>
        <v>0</v>
      </c>
    </row>
    <row r="175" spans="1:15" ht="15">
      <c r="A175" s="4">
        <v>2620</v>
      </c>
      <c r="B175" s="5" t="s">
        <v>264</v>
      </c>
      <c r="C175" s="4" t="s">
        <v>178</v>
      </c>
      <c r="D175" s="4" t="s">
        <v>161</v>
      </c>
      <c r="E175" s="4" t="s">
        <v>155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21"/>
      <c r="N175" s="6">
        <f t="shared" si="4"/>
        <v>0</v>
      </c>
      <c r="O175" s="6">
        <f t="shared" si="5"/>
        <v>0</v>
      </c>
    </row>
    <row r="176" spans="1:15" ht="15">
      <c r="A176" s="4"/>
      <c r="B176" s="5" t="s">
        <v>158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21"/>
      <c r="N176" s="6"/>
      <c r="O176" s="6"/>
    </row>
    <row r="177" spans="1:15" ht="15">
      <c r="A177" s="4">
        <v>2621</v>
      </c>
      <c r="B177" s="5" t="s">
        <v>264</v>
      </c>
      <c r="C177" s="4" t="s">
        <v>178</v>
      </c>
      <c r="D177" s="4" t="s">
        <v>161</v>
      </c>
      <c r="E177" s="4" t="s">
        <v>154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21"/>
      <c r="N177" s="6">
        <f t="shared" si="4"/>
        <v>0</v>
      </c>
      <c r="O177" s="6">
        <f t="shared" si="5"/>
        <v>0</v>
      </c>
    </row>
    <row r="178" spans="1:15" ht="15">
      <c r="A178" s="4">
        <v>2630</v>
      </c>
      <c r="B178" s="5" t="s">
        <v>265</v>
      </c>
      <c r="C178" s="4" t="s">
        <v>178</v>
      </c>
      <c r="D178" s="4" t="s">
        <v>163</v>
      </c>
      <c r="E178" s="4" t="s">
        <v>155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21"/>
      <c r="N178" s="6">
        <f t="shared" si="4"/>
        <v>0</v>
      </c>
      <c r="O178" s="6">
        <f t="shared" si="5"/>
        <v>0</v>
      </c>
    </row>
    <row r="179" spans="1:15" ht="15">
      <c r="A179" s="4"/>
      <c r="B179" s="5" t="s">
        <v>158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21"/>
      <c r="N179" s="6"/>
      <c r="O179" s="6"/>
    </row>
    <row r="180" spans="1:15" ht="15">
      <c r="A180" s="4">
        <v>2631</v>
      </c>
      <c r="B180" s="5" t="s">
        <v>265</v>
      </c>
      <c r="C180" s="4" t="s">
        <v>178</v>
      </c>
      <c r="D180" s="4" t="s">
        <v>163</v>
      </c>
      <c r="E180" s="4" t="s">
        <v>154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21"/>
      <c r="N180" s="6">
        <f t="shared" si="4"/>
        <v>0</v>
      </c>
      <c r="O180" s="6">
        <f t="shared" si="5"/>
        <v>0</v>
      </c>
    </row>
    <row r="181" spans="1:15" ht="15">
      <c r="A181" s="4">
        <v>2640</v>
      </c>
      <c r="B181" s="5" t="s">
        <v>266</v>
      </c>
      <c r="C181" s="4" t="s">
        <v>178</v>
      </c>
      <c r="D181" s="4" t="s">
        <v>172</v>
      </c>
      <c r="E181" s="4" t="s">
        <v>155</v>
      </c>
      <c r="F181" s="6">
        <v>181396927.5</v>
      </c>
      <c r="G181" s="6">
        <v>192244300</v>
      </c>
      <c r="H181" s="6">
        <v>190751800</v>
      </c>
      <c r="I181" s="6">
        <v>1492500</v>
      </c>
      <c r="J181" s="6">
        <v>167778170.5</v>
      </c>
      <c r="K181" s="6">
        <v>166812170.5</v>
      </c>
      <c r="L181" s="6">
        <v>966000</v>
      </c>
      <c r="M181" s="21">
        <f>+J181/G181*100</f>
        <v>87.273417469334589</v>
      </c>
      <c r="N181" s="6">
        <f t="shared" si="4"/>
        <v>-13618757</v>
      </c>
      <c r="O181" s="6">
        <f t="shared" si="5"/>
        <v>10847372.5</v>
      </c>
    </row>
    <row r="182" spans="1:15" ht="15">
      <c r="A182" s="4"/>
      <c r="B182" s="5" t="s">
        <v>158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21"/>
      <c r="N182" s="6"/>
      <c r="O182" s="6"/>
    </row>
    <row r="183" spans="1:15" ht="15">
      <c r="A183" s="4">
        <v>2641</v>
      </c>
      <c r="B183" s="5" t="s">
        <v>266</v>
      </c>
      <c r="C183" s="4" t="s">
        <v>178</v>
      </c>
      <c r="D183" s="4" t="s">
        <v>172</v>
      </c>
      <c r="E183" s="4" t="s">
        <v>154</v>
      </c>
      <c r="F183" s="6">
        <v>181396927.5</v>
      </c>
      <c r="G183" s="6">
        <v>192244300</v>
      </c>
      <c r="H183" s="6">
        <v>190751800</v>
      </c>
      <c r="I183" s="6">
        <v>1492500</v>
      </c>
      <c r="J183" s="6">
        <v>167778170.5</v>
      </c>
      <c r="K183" s="6">
        <v>166812170.5</v>
      </c>
      <c r="L183" s="6">
        <v>966000</v>
      </c>
      <c r="M183" s="21">
        <f>+J183/G183*100</f>
        <v>87.273417469334589</v>
      </c>
      <c r="N183" s="6">
        <f t="shared" si="4"/>
        <v>-13618757</v>
      </c>
      <c r="O183" s="6">
        <f t="shared" si="5"/>
        <v>10847372.5</v>
      </c>
    </row>
    <row r="184" spans="1:15" ht="51">
      <c r="A184" s="4">
        <v>2650</v>
      </c>
      <c r="B184" s="5" t="s">
        <v>267</v>
      </c>
      <c r="C184" s="4" t="s">
        <v>178</v>
      </c>
      <c r="D184" s="4" t="s">
        <v>175</v>
      </c>
      <c r="E184" s="4" t="s">
        <v>155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21"/>
      <c r="N184" s="6">
        <f t="shared" si="4"/>
        <v>0</v>
      </c>
      <c r="O184" s="6">
        <f t="shared" si="5"/>
        <v>0</v>
      </c>
    </row>
    <row r="185" spans="1:15" ht="15">
      <c r="A185" s="4"/>
      <c r="B185" s="5" t="s">
        <v>158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21"/>
      <c r="N185" s="6"/>
      <c r="O185" s="6"/>
    </row>
    <row r="186" spans="1:15" ht="51">
      <c r="A186" s="4">
        <v>2651</v>
      </c>
      <c r="B186" s="5" t="s">
        <v>267</v>
      </c>
      <c r="C186" s="4" t="s">
        <v>178</v>
      </c>
      <c r="D186" s="4" t="s">
        <v>175</v>
      </c>
      <c r="E186" s="4" t="s">
        <v>154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21"/>
      <c r="N186" s="6">
        <f t="shared" si="4"/>
        <v>0</v>
      </c>
      <c r="O186" s="6">
        <f t="shared" si="5"/>
        <v>0</v>
      </c>
    </row>
    <row r="187" spans="1:15" ht="38.25">
      <c r="A187" s="4">
        <v>2660</v>
      </c>
      <c r="B187" s="5" t="s">
        <v>268</v>
      </c>
      <c r="C187" s="4" t="s">
        <v>178</v>
      </c>
      <c r="D187" s="4" t="s">
        <v>178</v>
      </c>
      <c r="E187" s="4" t="s">
        <v>155</v>
      </c>
      <c r="F187" s="6">
        <v>413764203.59999996</v>
      </c>
      <c r="G187" s="6">
        <v>691838200</v>
      </c>
      <c r="H187" s="6">
        <v>158929100</v>
      </c>
      <c r="I187" s="6">
        <v>532909100</v>
      </c>
      <c r="J187" s="6">
        <v>540152220.60000002</v>
      </c>
      <c r="K187" s="6">
        <v>151488251.40000001</v>
      </c>
      <c r="L187" s="6">
        <v>388663969.19999999</v>
      </c>
      <c r="M187" s="21">
        <f>+J187/G187*100</f>
        <v>78.074934370492983</v>
      </c>
      <c r="N187" s="6">
        <f t="shared" si="4"/>
        <v>126388017.00000006</v>
      </c>
      <c r="O187" s="6">
        <f t="shared" si="5"/>
        <v>278073996.40000004</v>
      </c>
    </row>
    <row r="188" spans="1:15" ht="15">
      <c r="A188" s="4"/>
      <c r="B188" s="5" t="s">
        <v>158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21"/>
      <c r="N188" s="6"/>
      <c r="O188" s="6"/>
    </row>
    <row r="189" spans="1:15" ht="38.25">
      <c r="A189" s="4">
        <v>2661</v>
      </c>
      <c r="B189" s="5" t="s">
        <v>268</v>
      </c>
      <c r="C189" s="4" t="s">
        <v>178</v>
      </c>
      <c r="D189" s="4" t="s">
        <v>178</v>
      </c>
      <c r="E189" s="4" t="s">
        <v>154</v>
      </c>
      <c r="F189" s="6">
        <v>413764203.59999996</v>
      </c>
      <c r="G189" s="6">
        <v>691838200</v>
      </c>
      <c r="H189" s="6">
        <v>158929100</v>
      </c>
      <c r="I189" s="6">
        <v>532909100</v>
      </c>
      <c r="J189" s="6">
        <v>540152220.60000002</v>
      </c>
      <c r="K189" s="6">
        <v>151488251.40000001</v>
      </c>
      <c r="L189" s="6">
        <v>388663969.19999999</v>
      </c>
      <c r="M189" s="21">
        <f>+J189/G189*100</f>
        <v>78.074934370492983</v>
      </c>
      <c r="N189" s="6">
        <f t="shared" si="4"/>
        <v>126388017.00000006</v>
      </c>
      <c r="O189" s="6">
        <f t="shared" si="5"/>
        <v>278073996.40000004</v>
      </c>
    </row>
    <row r="190" spans="1:15" ht="38.25">
      <c r="A190" s="4">
        <v>2700</v>
      </c>
      <c r="B190" s="5" t="s">
        <v>269</v>
      </c>
      <c r="C190" s="4" t="s">
        <v>181</v>
      </c>
      <c r="D190" s="4" t="s">
        <v>155</v>
      </c>
      <c r="E190" s="4" t="s">
        <v>155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21"/>
      <c r="N190" s="6">
        <f t="shared" si="4"/>
        <v>0</v>
      </c>
      <c r="O190" s="6">
        <f t="shared" si="5"/>
        <v>0</v>
      </c>
    </row>
    <row r="191" spans="1:15" ht="15">
      <c r="A191" s="4"/>
      <c r="B191" s="5" t="s">
        <v>158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21"/>
      <c r="N191" s="6"/>
      <c r="O191" s="6"/>
    </row>
    <row r="192" spans="1:15" ht="25.5">
      <c r="A192" s="4">
        <v>2710</v>
      </c>
      <c r="B192" s="5" t="s">
        <v>270</v>
      </c>
      <c r="C192" s="4" t="s">
        <v>181</v>
      </c>
      <c r="D192" s="4" t="s">
        <v>154</v>
      </c>
      <c r="E192" s="4" t="s">
        <v>155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21"/>
      <c r="N192" s="6">
        <f t="shared" si="4"/>
        <v>0</v>
      </c>
      <c r="O192" s="6">
        <f t="shared" si="5"/>
        <v>0</v>
      </c>
    </row>
    <row r="193" spans="1:15" ht="15">
      <c r="A193" s="4"/>
      <c r="B193" s="5" t="s">
        <v>158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21"/>
      <c r="N193" s="6"/>
      <c r="O193" s="6"/>
    </row>
    <row r="194" spans="1:15" ht="15">
      <c r="A194" s="4">
        <v>2711</v>
      </c>
      <c r="B194" s="5" t="s">
        <v>271</v>
      </c>
      <c r="C194" s="4" t="s">
        <v>181</v>
      </c>
      <c r="D194" s="4" t="s">
        <v>154</v>
      </c>
      <c r="E194" s="4" t="s">
        <v>154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21"/>
      <c r="N194" s="6">
        <f t="shared" si="4"/>
        <v>0</v>
      </c>
      <c r="O194" s="6">
        <f t="shared" si="5"/>
        <v>0</v>
      </c>
    </row>
    <row r="195" spans="1:15" ht="15">
      <c r="A195" s="4">
        <v>2712</v>
      </c>
      <c r="B195" s="5" t="s">
        <v>272</v>
      </c>
      <c r="C195" s="4" t="s">
        <v>181</v>
      </c>
      <c r="D195" s="4" t="s">
        <v>154</v>
      </c>
      <c r="E195" s="4" t="s">
        <v>161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21"/>
      <c r="N195" s="6">
        <f t="shared" si="4"/>
        <v>0</v>
      </c>
      <c r="O195" s="6">
        <f t="shared" si="5"/>
        <v>0</v>
      </c>
    </row>
    <row r="196" spans="1:15" ht="25.5">
      <c r="A196" s="4">
        <v>2713</v>
      </c>
      <c r="B196" s="5" t="s">
        <v>273</v>
      </c>
      <c r="C196" s="4" t="s">
        <v>181</v>
      </c>
      <c r="D196" s="4" t="s">
        <v>154</v>
      </c>
      <c r="E196" s="4" t="s">
        <v>163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21"/>
      <c r="N196" s="6">
        <f t="shared" si="4"/>
        <v>0</v>
      </c>
      <c r="O196" s="6">
        <f t="shared" si="5"/>
        <v>0</v>
      </c>
    </row>
    <row r="197" spans="1:15" ht="25.5">
      <c r="A197" s="4">
        <v>2720</v>
      </c>
      <c r="B197" s="5" t="s">
        <v>274</v>
      </c>
      <c r="C197" s="4" t="s">
        <v>181</v>
      </c>
      <c r="D197" s="4" t="s">
        <v>161</v>
      </c>
      <c r="E197" s="4" t="s">
        <v>155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21"/>
      <c r="N197" s="6">
        <f t="shared" si="4"/>
        <v>0</v>
      </c>
      <c r="O197" s="6">
        <f t="shared" si="5"/>
        <v>0</v>
      </c>
    </row>
    <row r="198" spans="1:15" ht="15">
      <c r="A198" s="4"/>
      <c r="B198" s="5" t="s">
        <v>158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21"/>
      <c r="N198" s="6"/>
      <c r="O198" s="6"/>
    </row>
    <row r="199" spans="1:15" ht="25.5">
      <c r="A199" s="4">
        <v>2721</v>
      </c>
      <c r="B199" s="5" t="s">
        <v>275</v>
      </c>
      <c r="C199" s="4" t="s">
        <v>181</v>
      </c>
      <c r="D199" s="4" t="s">
        <v>161</v>
      </c>
      <c r="E199" s="4" t="s">
        <v>154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21"/>
      <c r="N199" s="6">
        <f t="shared" si="4"/>
        <v>0</v>
      </c>
      <c r="O199" s="6">
        <f t="shared" si="5"/>
        <v>0</v>
      </c>
    </row>
    <row r="200" spans="1:15" ht="25.5">
      <c r="A200" s="4">
        <v>2722</v>
      </c>
      <c r="B200" s="5" t="s">
        <v>276</v>
      </c>
      <c r="C200" s="4" t="s">
        <v>181</v>
      </c>
      <c r="D200" s="4" t="s">
        <v>161</v>
      </c>
      <c r="E200" s="4" t="s">
        <v>161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21"/>
      <c r="N200" s="6">
        <f t="shared" si="4"/>
        <v>0</v>
      </c>
      <c r="O200" s="6">
        <f t="shared" si="5"/>
        <v>0</v>
      </c>
    </row>
    <row r="201" spans="1:15" ht="25.5">
      <c r="A201" s="4">
        <v>2723</v>
      </c>
      <c r="B201" s="5" t="s">
        <v>277</v>
      </c>
      <c r="C201" s="4" t="s">
        <v>181</v>
      </c>
      <c r="D201" s="4" t="s">
        <v>161</v>
      </c>
      <c r="E201" s="4" t="s">
        <v>163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21"/>
      <c r="N201" s="6">
        <f t="shared" si="4"/>
        <v>0</v>
      </c>
      <c r="O201" s="6">
        <f t="shared" si="5"/>
        <v>0</v>
      </c>
    </row>
    <row r="202" spans="1:15" ht="15">
      <c r="A202" s="4">
        <v>2724</v>
      </c>
      <c r="B202" s="5" t="s">
        <v>278</v>
      </c>
      <c r="C202" s="4" t="s">
        <v>181</v>
      </c>
      <c r="D202" s="4" t="s">
        <v>161</v>
      </c>
      <c r="E202" s="4" t="s">
        <v>172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21"/>
      <c r="N202" s="6">
        <f t="shared" si="4"/>
        <v>0</v>
      </c>
      <c r="O202" s="6">
        <f t="shared" si="5"/>
        <v>0</v>
      </c>
    </row>
    <row r="203" spans="1:15" ht="15">
      <c r="A203" s="4">
        <v>2730</v>
      </c>
      <c r="B203" s="5" t="s">
        <v>279</v>
      </c>
      <c r="C203" s="4" t="s">
        <v>181</v>
      </c>
      <c r="D203" s="4" t="s">
        <v>163</v>
      </c>
      <c r="E203" s="4" t="s">
        <v>155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21"/>
      <c r="N203" s="6">
        <f t="shared" si="4"/>
        <v>0</v>
      </c>
      <c r="O203" s="6">
        <f t="shared" si="5"/>
        <v>0</v>
      </c>
    </row>
    <row r="204" spans="1:15" ht="15">
      <c r="A204" s="4"/>
      <c r="B204" s="5" t="s">
        <v>158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21"/>
      <c r="N204" s="6"/>
      <c r="O204" s="6"/>
    </row>
    <row r="205" spans="1:15" ht="25.5">
      <c r="A205" s="4">
        <v>2731</v>
      </c>
      <c r="B205" s="5" t="s">
        <v>280</v>
      </c>
      <c r="C205" s="4" t="s">
        <v>181</v>
      </c>
      <c r="D205" s="4" t="s">
        <v>163</v>
      </c>
      <c r="E205" s="4" t="s">
        <v>154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21"/>
      <c r="N205" s="6">
        <f t="shared" si="4"/>
        <v>0</v>
      </c>
      <c r="O205" s="6">
        <f t="shared" si="5"/>
        <v>0</v>
      </c>
    </row>
    <row r="206" spans="1:15" ht="25.5">
      <c r="A206" s="4">
        <v>2732</v>
      </c>
      <c r="B206" s="5" t="s">
        <v>281</v>
      </c>
      <c r="C206" s="4" t="s">
        <v>181</v>
      </c>
      <c r="D206" s="4" t="s">
        <v>163</v>
      </c>
      <c r="E206" s="4" t="s">
        <v>161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21"/>
      <c r="N206" s="6">
        <f t="shared" si="4"/>
        <v>0</v>
      </c>
      <c r="O206" s="6">
        <f t="shared" si="5"/>
        <v>0</v>
      </c>
    </row>
    <row r="207" spans="1:15" ht="25.5">
      <c r="A207" s="4">
        <v>2733</v>
      </c>
      <c r="B207" s="5" t="s">
        <v>282</v>
      </c>
      <c r="C207" s="4" t="s">
        <v>181</v>
      </c>
      <c r="D207" s="4" t="s">
        <v>163</v>
      </c>
      <c r="E207" s="4" t="s">
        <v>163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21"/>
      <c r="N207" s="6">
        <f t="shared" si="4"/>
        <v>0</v>
      </c>
      <c r="O207" s="6">
        <f t="shared" si="5"/>
        <v>0</v>
      </c>
    </row>
    <row r="208" spans="1:15" ht="38.25">
      <c r="A208" s="4">
        <v>2734</v>
      </c>
      <c r="B208" s="5" t="s">
        <v>283</v>
      </c>
      <c r="C208" s="4" t="s">
        <v>181</v>
      </c>
      <c r="D208" s="4" t="s">
        <v>163</v>
      </c>
      <c r="E208" s="4" t="s">
        <v>172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21"/>
      <c r="N208" s="6">
        <f t="shared" si="4"/>
        <v>0</v>
      </c>
      <c r="O208" s="6">
        <f t="shared" si="5"/>
        <v>0</v>
      </c>
    </row>
    <row r="209" spans="1:15" ht="25.5">
      <c r="A209" s="4">
        <v>2740</v>
      </c>
      <c r="B209" s="5" t="s">
        <v>284</v>
      </c>
      <c r="C209" s="4" t="s">
        <v>181</v>
      </c>
      <c r="D209" s="4" t="s">
        <v>172</v>
      </c>
      <c r="E209" s="4" t="s">
        <v>155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21"/>
      <c r="N209" s="6">
        <f t="shared" ref="N209:N271" si="6">+J209-F209</f>
        <v>0</v>
      </c>
      <c r="O209" s="6">
        <f t="shared" ref="O209:O271" si="7">+G209-F209</f>
        <v>0</v>
      </c>
    </row>
    <row r="210" spans="1:15" ht="15">
      <c r="A210" s="4"/>
      <c r="B210" s="5" t="s">
        <v>158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21"/>
      <c r="N210" s="6"/>
      <c r="O210" s="6"/>
    </row>
    <row r="211" spans="1:15" ht="25.5">
      <c r="A211" s="4">
        <v>2741</v>
      </c>
      <c r="B211" s="5" t="s">
        <v>284</v>
      </c>
      <c r="C211" s="4" t="s">
        <v>181</v>
      </c>
      <c r="D211" s="4" t="s">
        <v>172</v>
      </c>
      <c r="E211" s="4" t="s">
        <v>154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21"/>
      <c r="N211" s="6">
        <f t="shared" si="6"/>
        <v>0</v>
      </c>
      <c r="O211" s="6">
        <f t="shared" si="7"/>
        <v>0</v>
      </c>
    </row>
    <row r="212" spans="1:15" ht="38.25">
      <c r="A212" s="4">
        <v>2750</v>
      </c>
      <c r="B212" s="5" t="s">
        <v>285</v>
      </c>
      <c r="C212" s="4" t="s">
        <v>181</v>
      </c>
      <c r="D212" s="4" t="s">
        <v>175</v>
      </c>
      <c r="E212" s="4" t="s">
        <v>155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21"/>
      <c r="N212" s="6">
        <f t="shared" si="6"/>
        <v>0</v>
      </c>
      <c r="O212" s="6">
        <f t="shared" si="7"/>
        <v>0</v>
      </c>
    </row>
    <row r="213" spans="1:15" ht="15">
      <c r="A213" s="4"/>
      <c r="B213" s="5" t="s">
        <v>158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21"/>
      <c r="N213" s="6"/>
      <c r="O213" s="6"/>
    </row>
    <row r="214" spans="1:15" ht="38.25">
      <c r="A214" s="4">
        <v>2751</v>
      </c>
      <c r="B214" s="5" t="s">
        <v>285</v>
      </c>
      <c r="C214" s="4" t="s">
        <v>181</v>
      </c>
      <c r="D214" s="4" t="s">
        <v>175</v>
      </c>
      <c r="E214" s="4" t="s">
        <v>154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21"/>
      <c r="N214" s="6">
        <f t="shared" si="6"/>
        <v>0</v>
      </c>
      <c r="O214" s="6">
        <f t="shared" si="7"/>
        <v>0</v>
      </c>
    </row>
    <row r="215" spans="1:15" ht="25.5">
      <c r="A215" s="4">
        <v>2760</v>
      </c>
      <c r="B215" s="5" t="s">
        <v>286</v>
      </c>
      <c r="C215" s="4" t="s">
        <v>181</v>
      </c>
      <c r="D215" s="4" t="s">
        <v>178</v>
      </c>
      <c r="E215" s="4" t="s">
        <v>155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21"/>
      <c r="N215" s="6">
        <f t="shared" si="6"/>
        <v>0</v>
      </c>
      <c r="O215" s="6">
        <f t="shared" si="7"/>
        <v>0</v>
      </c>
    </row>
    <row r="216" spans="1:15" ht="15">
      <c r="A216" s="4"/>
      <c r="B216" s="5" t="s">
        <v>158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21"/>
      <c r="N216" s="6"/>
      <c r="O216" s="6"/>
    </row>
    <row r="217" spans="1:15" ht="25.5">
      <c r="A217" s="4">
        <v>2761</v>
      </c>
      <c r="B217" s="5" t="s">
        <v>287</v>
      </c>
      <c r="C217" s="4" t="s">
        <v>181</v>
      </c>
      <c r="D217" s="4" t="s">
        <v>178</v>
      </c>
      <c r="E217" s="4" t="s">
        <v>154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21"/>
      <c r="N217" s="6">
        <f t="shared" si="6"/>
        <v>0</v>
      </c>
      <c r="O217" s="6">
        <f t="shared" si="7"/>
        <v>0</v>
      </c>
    </row>
    <row r="218" spans="1:15" ht="25.5">
      <c r="A218" s="4">
        <v>2762</v>
      </c>
      <c r="B218" s="5" t="s">
        <v>286</v>
      </c>
      <c r="C218" s="4" t="s">
        <v>181</v>
      </c>
      <c r="D218" s="4" t="s">
        <v>178</v>
      </c>
      <c r="E218" s="4" t="s">
        <v>161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21"/>
      <c r="N218" s="6">
        <f t="shared" si="6"/>
        <v>0</v>
      </c>
      <c r="O218" s="6">
        <f t="shared" si="7"/>
        <v>0</v>
      </c>
    </row>
    <row r="219" spans="1:15" ht="38.25">
      <c r="A219" s="4">
        <v>2800</v>
      </c>
      <c r="B219" s="5" t="s">
        <v>288</v>
      </c>
      <c r="C219" s="4" t="s">
        <v>183</v>
      </c>
      <c r="D219" s="4" t="s">
        <v>155</v>
      </c>
      <c r="E219" s="4" t="s">
        <v>155</v>
      </c>
      <c r="F219" s="6">
        <v>1381527581.4000001</v>
      </c>
      <c r="G219" s="6">
        <v>1481967000</v>
      </c>
      <c r="H219" s="6">
        <v>1400303400</v>
      </c>
      <c r="I219" s="6">
        <v>81663600</v>
      </c>
      <c r="J219" s="6">
        <v>1338966114.8</v>
      </c>
      <c r="K219" s="6">
        <v>1325833975</v>
      </c>
      <c r="L219" s="6">
        <v>13132139.800000001</v>
      </c>
      <c r="M219" s="21">
        <f>+J219/G219*100</f>
        <v>90.35060259776364</v>
      </c>
      <c r="N219" s="6">
        <f t="shared" si="6"/>
        <v>-42561466.600000143</v>
      </c>
      <c r="O219" s="6">
        <f t="shared" si="7"/>
        <v>100439418.5999999</v>
      </c>
    </row>
    <row r="220" spans="1:15" ht="15">
      <c r="A220" s="4"/>
      <c r="B220" s="5" t="s">
        <v>158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21"/>
      <c r="N220" s="6"/>
      <c r="O220" s="6"/>
    </row>
    <row r="221" spans="1:15" ht="25.5">
      <c r="A221" s="4">
        <v>2810</v>
      </c>
      <c r="B221" s="5" t="s">
        <v>289</v>
      </c>
      <c r="C221" s="4" t="s">
        <v>183</v>
      </c>
      <c r="D221" s="4" t="s">
        <v>154</v>
      </c>
      <c r="E221" s="4" t="s">
        <v>155</v>
      </c>
      <c r="F221" s="6">
        <v>579926917</v>
      </c>
      <c r="G221" s="6">
        <v>621625800</v>
      </c>
      <c r="H221" s="6">
        <v>621625800</v>
      </c>
      <c r="I221" s="6">
        <v>0</v>
      </c>
      <c r="J221" s="6">
        <v>600772950</v>
      </c>
      <c r="K221" s="6">
        <v>600772950</v>
      </c>
      <c r="L221" s="6">
        <v>0</v>
      </c>
      <c r="M221" s="21">
        <f>+J221/G221*100</f>
        <v>96.645433635476522</v>
      </c>
      <c r="N221" s="6">
        <f t="shared" si="6"/>
        <v>20846033</v>
      </c>
      <c r="O221" s="6">
        <f t="shared" si="7"/>
        <v>41698883</v>
      </c>
    </row>
    <row r="222" spans="1:15" ht="15">
      <c r="A222" s="4"/>
      <c r="B222" s="5" t="s">
        <v>158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21"/>
      <c r="N222" s="6"/>
      <c r="O222" s="6"/>
    </row>
    <row r="223" spans="1:15" ht="25.5">
      <c r="A223" s="4">
        <v>2811</v>
      </c>
      <c r="B223" s="5" t="s">
        <v>289</v>
      </c>
      <c r="C223" s="4" t="s">
        <v>183</v>
      </c>
      <c r="D223" s="4" t="s">
        <v>154</v>
      </c>
      <c r="E223" s="4" t="s">
        <v>154</v>
      </c>
      <c r="F223" s="6">
        <v>579926917</v>
      </c>
      <c r="G223" s="6">
        <v>621625800</v>
      </c>
      <c r="H223" s="6">
        <v>621625800</v>
      </c>
      <c r="I223" s="6">
        <v>0</v>
      </c>
      <c r="J223" s="6">
        <v>600772950</v>
      </c>
      <c r="K223" s="6">
        <v>600772950</v>
      </c>
      <c r="L223" s="6">
        <v>0</v>
      </c>
      <c r="M223" s="21">
        <f>+J223/G223*100</f>
        <v>96.645433635476522</v>
      </c>
      <c r="N223" s="6">
        <f t="shared" si="6"/>
        <v>20846033</v>
      </c>
      <c r="O223" s="6">
        <f t="shared" si="7"/>
        <v>41698883</v>
      </c>
    </row>
    <row r="224" spans="1:15" ht="15">
      <c r="A224" s="4">
        <v>2820</v>
      </c>
      <c r="B224" s="5" t="s">
        <v>290</v>
      </c>
      <c r="C224" s="4" t="s">
        <v>183</v>
      </c>
      <c r="D224" s="4" t="s">
        <v>161</v>
      </c>
      <c r="E224" s="4" t="s">
        <v>155</v>
      </c>
      <c r="F224" s="6">
        <v>786992209.39999998</v>
      </c>
      <c r="G224" s="6">
        <v>810312200</v>
      </c>
      <c r="H224" s="6">
        <v>728648600</v>
      </c>
      <c r="I224" s="6">
        <v>81663600</v>
      </c>
      <c r="J224" s="6">
        <v>705665549.79999995</v>
      </c>
      <c r="K224" s="6">
        <v>692533410</v>
      </c>
      <c r="L224" s="6">
        <v>13132139.800000001</v>
      </c>
      <c r="M224" s="21">
        <f>+J224/G224*100</f>
        <v>87.085638078755323</v>
      </c>
      <c r="N224" s="6">
        <f t="shared" si="6"/>
        <v>-81326659.600000024</v>
      </c>
      <c r="O224" s="6">
        <f t="shared" si="7"/>
        <v>23319990.600000024</v>
      </c>
    </row>
    <row r="225" spans="1:15" ht="15">
      <c r="A225" s="4"/>
      <c r="B225" s="5" t="s">
        <v>158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21"/>
      <c r="N225" s="6"/>
      <c r="O225" s="6"/>
    </row>
    <row r="226" spans="1:15" ht="15">
      <c r="A226" s="4">
        <v>2821</v>
      </c>
      <c r="B226" s="5" t="s">
        <v>291</v>
      </c>
      <c r="C226" s="4" t="s">
        <v>183</v>
      </c>
      <c r="D226" s="4" t="s">
        <v>161</v>
      </c>
      <c r="E226" s="4" t="s">
        <v>154</v>
      </c>
      <c r="F226" s="6">
        <v>53809000</v>
      </c>
      <c r="G226" s="6">
        <v>55601500</v>
      </c>
      <c r="H226" s="6">
        <v>55601500</v>
      </c>
      <c r="I226" s="6">
        <v>0</v>
      </c>
      <c r="J226" s="6">
        <v>55186600</v>
      </c>
      <c r="K226" s="6">
        <v>55186600</v>
      </c>
      <c r="L226" s="6">
        <v>0</v>
      </c>
      <c r="M226" s="21">
        <f>+J226/G226*100</f>
        <v>99.253797109790199</v>
      </c>
      <c r="N226" s="6">
        <f t="shared" si="6"/>
        <v>1377600</v>
      </c>
      <c r="O226" s="6">
        <f t="shared" si="7"/>
        <v>1792500</v>
      </c>
    </row>
    <row r="227" spans="1:15" ht="15">
      <c r="A227" s="4">
        <v>2822</v>
      </c>
      <c r="B227" s="5" t="s">
        <v>292</v>
      </c>
      <c r="C227" s="4" t="s">
        <v>183</v>
      </c>
      <c r="D227" s="4" t="s">
        <v>161</v>
      </c>
      <c r="E227" s="4" t="s">
        <v>161</v>
      </c>
      <c r="F227" s="6">
        <v>91410090</v>
      </c>
      <c r="G227" s="6">
        <v>100328800</v>
      </c>
      <c r="H227" s="6">
        <v>100328800</v>
      </c>
      <c r="I227" s="6">
        <v>0</v>
      </c>
      <c r="J227" s="6">
        <v>91136350</v>
      </c>
      <c r="K227" s="6">
        <v>91136350</v>
      </c>
      <c r="L227" s="6">
        <v>0</v>
      </c>
      <c r="M227" s="21">
        <f>+J227/G227*100</f>
        <v>90.837675722225313</v>
      </c>
      <c r="N227" s="6">
        <f t="shared" si="6"/>
        <v>-273740</v>
      </c>
      <c r="O227" s="6">
        <f t="shared" si="7"/>
        <v>8918710</v>
      </c>
    </row>
    <row r="228" spans="1:15" ht="25.5">
      <c r="A228" s="4">
        <v>2823</v>
      </c>
      <c r="B228" s="5" t="s">
        <v>293</v>
      </c>
      <c r="C228" s="4" t="s">
        <v>183</v>
      </c>
      <c r="D228" s="4" t="s">
        <v>161</v>
      </c>
      <c r="E228" s="4" t="s">
        <v>163</v>
      </c>
      <c r="F228" s="6">
        <v>521924200</v>
      </c>
      <c r="G228" s="6">
        <v>570768300</v>
      </c>
      <c r="H228" s="6">
        <v>570768300</v>
      </c>
      <c r="I228" s="6">
        <v>0</v>
      </c>
      <c r="J228" s="6">
        <v>545935460</v>
      </c>
      <c r="K228" s="6">
        <v>545935460</v>
      </c>
      <c r="L228" s="6">
        <v>0</v>
      </c>
      <c r="M228" s="21">
        <f>+J228/G228*100</f>
        <v>95.649225789168739</v>
      </c>
      <c r="N228" s="6">
        <f t="shared" si="6"/>
        <v>24011260</v>
      </c>
      <c r="O228" s="6">
        <f t="shared" si="7"/>
        <v>48844100</v>
      </c>
    </row>
    <row r="229" spans="1:15" ht="25.5">
      <c r="A229" s="4">
        <v>2824</v>
      </c>
      <c r="B229" s="5" t="s">
        <v>294</v>
      </c>
      <c r="C229" s="4" t="s">
        <v>183</v>
      </c>
      <c r="D229" s="4" t="s">
        <v>161</v>
      </c>
      <c r="E229" s="4" t="s">
        <v>172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21"/>
      <c r="N229" s="6">
        <f t="shared" si="6"/>
        <v>0</v>
      </c>
      <c r="O229" s="6">
        <f t="shared" si="7"/>
        <v>0</v>
      </c>
    </row>
    <row r="230" spans="1:15" ht="15">
      <c r="A230" s="4">
        <v>2825</v>
      </c>
      <c r="B230" s="5" t="s">
        <v>295</v>
      </c>
      <c r="C230" s="4" t="s">
        <v>183</v>
      </c>
      <c r="D230" s="4" t="s">
        <v>161</v>
      </c>
      <c r="E230" s="4" t="s">
        <v>175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21"/>
      <c r="N230" s="6">
        <f t="shared" si="6"/>
        <v>0</v>
      </c>
      <c r="O230" s="6">
        <f t="shared" si="7"/>
        <v>0</v>
      </c>
    </row>
    <row r="231" spans="1:15" ht="15">
      <c r="A231" s="4">
        <v>2826</v>
      </c>
      <c r="B231" s="5" t="s">
        <v>296</v>
      </c>
      <c r="C231" s="4" t="s">
        <v>183</v>
      </c>
      <c r="D231" s="4" t="s">
        <v>161</v>
      </c>
      <c r="E231" s="4" t="s">
        <v>178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21"/>
      <c r="N231" s="6">
        <f t="shared" si="6"/>
        <v>0</v>
      </c>
      <c r="O231" s="6">
        <f t="shared" si="7"/>
        <v>0</v>
      </c>
    </row>
    <row r="232" spans="1:15" ht="38.25">
      <c r="A232" s="4">
        <v>2827</v>
      </c>
      <c r="B232" s="5" t="s">
        <v>297</v>
      </c>
      <c r="C232" s="4" t="s">
        <v>183</v>
      </c>
      <c r="D232" s="4" t="s">
        <v>161</v>
      </c>
      <c r="E232" s="4" t="s">
        <v>181</v>
      </c>
      <c r="F232" s="6">
        <v>119848919.40000001</v>
      </c>
      <c r="G232" s="6">
        <v>83613600</v>
      </c>
      <c r="H232" s="6">
        <v>1950000</v>
      </c>
      <c r="I232" s="6">
        <v>81663600</v>
      </c>
      <c r="J232" s="6">
        <v>13407139.800000001</v>
      </c>
      <c r="K232" s="6">
        <v>275000</v>
      </c>
      <c r="L232" s="6">
        <v>13132139.800000001</v>
      </c>
      <c r="M232" s="21">
        <f>+J232/G232*100</f>
        <v>16.03464005855507</v>
      </c>
      <c r="N232" s="6">
        <f t="shared" si="6"/>
        <v>-106441779.60000001</v>
      </c>
      <c r="O232" s="6">
        <f t="shared" si="7"/>
        <v>-36235319.400000006</v>
      </c>
    </row>
    <row r="233" spans="1:15" ht="38.25">
      <c r="A233" s="4">
        <v>2830</v>
      </c>
      <c r="B233" s="5" t="s">
        <v>298</v>
      </c>
      <c r="C233" s="4" t="s">
        <v>183</v>
      </c>
      <c r="D233" s="4" t="s">
        <v>163</v>
      </c>
      <c r="E233" s="4" t="s">
        <v>155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21"/>
      <c r="N233" s="6">
        <f t="shared" si="6"/>
        <v>0</v>
      </c>
      <c r="O233" s="6">
        <f t="shared" si="7"/>
        <v>0</v>
      </c>
    </row>
    <row r="234" spans="1:15" ht="15">
      <c r="A234" s="4"/>
      <c r="B234" s="5" t="s">
        <v>158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21"/>
      <c r="N234" s="6"/>
      <c r="O234" s="6"/>
    </row>
    <row r="235" spans="1:15" ht="15">
      <c r="A235" s="4">
        <v>2831</v>
      </c>
      <c r="B235" s="5" t="s">
        <v>299</v>
      </c>
      <c r="C235" s="4" t="s">
        <v>183</v>
      </c>
      <c r="D235" s="4" t="s">
        <v>163</v>
      </c>
      <c r="E235" s="4" t="s">
        <v>154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21"/>
      <c r="N235" s="6">
        <f t="shared" si="6"/>
        <v>0</v>
      </c>
      <c r="O235" s="6">
        <f t="shared" si="7"/>
        <v>0</v>
      </c>
    </row>
    <row r="236" spans="1:15" ht="25.5">
      <c r="A236" s="4">
        <v>2832</v>
      </c>
      <c r="B236" s="5" t="s">
        <v>300</v>
      </c>
      <c r="C236" s="4" t="s">
        <v>183</v>
      </c>
      <c r="D236" s="4" t="s">
        <v>163</v>
      </c>
      <c r="E236" s="4" t="s">
        <v>161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21"/>
      <c r="N236" s="6">
        <f t="shared" si="6"/>
        <v>0</v>
      </c>
      <c r="O236" s="6">
        <f t="shared" si="7"/>
        <v>0</v>
      </c>
    </row>
    <row r="237" spans="1:15" ht="15">
      <c r="A237" s="4">
        <v>2833</v>
      </c>
      <c r="B237" s="5" t="s">
        <v>301</v>
      </c>
      <c r="C237" s="4" t="s">
        <v>183</v>
      </c>
      <c r="D237" s="4" t="s">
        <v>163</v>
      </c>
      <c r="E237" s="4" t="s">
        <v>163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21"/>
      <c r="N237" s="6">
        <f t="shared" si="6"/>
        <v>0</v>
      </c>
      <c r="O237" s="6">
        <f t="shared" si="7"/>
        <v>0</v>
      </c>
    </row>
    <row r="238" spans="1:15" ht="25.5">
      <c r="A238" s="4">
        <v>2840</v>
      </c>
      <c r="B238" s="5" t="s">
        <v>302</v>
      </c>
      <c r="C238" s="4" t="s">
        <v>183</v>
      </c>
      <c r="D238" s="4" t="s">
        <v>172</v>
      </c>
      <c r="E238" s="4" t="s">
        <v>155</v>
      </c>
      <c r="F238" s="6">
        <v>7012520</v>
      </c>
      <c r="G238" s="6">
        <v>19875000</v>
      </c>
      <c r="H238" s="6">
        <v>19875000</v>
      </c>
      <c r="I238" s="6">
        <v>0</v>
      </c>
      <c r="J238" s="6">
        <v>10785485</v>
      </c>
      <c r="K238" s="6">
        <v>10785485</v>
      </c>
      <c r="L238" s="6">
        <v>0</v>
      </c>
      <c r="M238" s="21">
        <f>+J238/G238*100</f>
        <v>54.266591194968548</v>
      </c>
      <c r="N238" s="6">
        <f t="shared" si="6"/>
        <v>3772965</v>
      </c>
      <c r="O238" s="6">
        <f t="shared" si="7"/>
        <v>12862480</v>
      </c>
    </row>
    <row r="239" spans="1:15" ht="15">
      <c r="A239" s="4"/>
      <c r="B239" s="5" t="s">
        <v>158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21"/>
      <c r="N239" s="6"/>
      <c r="O239" s="6"/>
    </row>
    <row r="240" spans="1:15" ht="15">
      <c r="A240" s="4">
        <v>2841</v>
      </c>
      <c r="B240" s="5" t="s">
        <v>303</v>
      </c>
      <c r="C240" s="4" t="s">
        <v>183</v>
      </c>
      <c r="D240" s="4" t="s">
        <v>172</v>
      </c>
      <c r="E240" s="4" t="s">
        <v>154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21"/>
      <c r="N240" s="6">
        <f t="shared" si="6"/>
        <v>0</v>
      </c>
      <c r="O240" s="6">
        <f t="shared" si="7"/>
        <v>0</v>
      </c>
    </row>
    <row r="241" spans="1:15" ht="51">
      <c r="A241" s="4">
        <v>2842</v>
      </c>
      <c r="B241" s="5" t="s">
        <v>304</v>
      </c>
      <c r="C241" s="4" t="s">
        <v>183</v>
      </c>
      <c r="D241" s="4" t="s">
        <v>172</v>
      </c>
      <c r="E241" s="4" t="s">
        <v>161</v>
      </c>
      <c r="F241" s="6">
        <v>7012520</v>
      </c>
      <c r="G241" s="6">
        <v>19875000</v>
      </c>
      <c r="H241" s="6">
        <v>19875000</v>
      </c>
      <c r="I241" s="6">
        <v>0</v>
      </c>
      <c r="J241" s="6">
        <v>10785485</v>
      </c>
      <c r="K241" s="6">
        <v>10785485</v>
      </c>
      <c r="L241" s="6">
        <v>0</v>
      </c>
      <c r="M241" s="21">
        <f>+J241/G241*100</f>
        <v>54.266591194968548</v>
      </c>
      <c r="N241" s="6">
        <f t="shared" si="6"/>
        <v>3772965</v>
      </c>
      <c r="O241" s="6">
        <f t="shared" si="7"/>
        <v>12862480</v>
      </c>
    </row>
    <row r="242" spans="1:15" ht="25.5">
      <c r="A242" s="4">
        <v>2843</v>
      </c>
      <c r="B242" s="5" t="s">
        <v>302</v>
      </c>
      <c r="C242" s="4" t="s">
        <v>183</v>
      </c>
      <c r="D242" s="4" t="s">
        <v>172</v>
      </c>
      <c r="E242" s="4" t="s">
        <v>163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21"/>
      <c r="N242" s="6">
        <f t="shared" si="6"/>
        <v>0</v>
      </c>
      <c r="O242" s="6">
        <f t="shared" si="7"/>
        <v>0</v>
      </c>
    </row>
    <row r="243" spans="1:15" ht="38.25">
      <c r="A243" s="4">
        <v>2850</v>
      </c>
      <c r="B243" s="5" t="s">
        <v>305</v>
      </c>
      <c r="C243" s="4" t="s">
        <v>183</v>
      </c>
      <c r="D243" s="4" t="s">
        <v>175</v>
      </c>
      <c r="E243" s="4" t="s">
        <v>155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21"/>
      <c r="N243" s="6">
        <f t="shared" si="6"/>
        <v>0</v>
      </c>
      <c r="O243" s="6">
        <f t="shared" si="7"/>
        <v>0</v>
      </c>
    </row>
    <row r="244" spans="1:15" ht="15">
      <c r="A244" s="4"/>
      <c r="B244" s="5" t="s">
        <v>158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21"/>
      <c r="N244" s="6"/>
      <c r="O244" s="6"/>
    </row>
    <row r="245" spans="1:15" ht="38.25">
      <c r="A245" s="4">
        <v>2851</v>
      </c>
      <c r="B245" s="5" t="s">
        <v>305</v>
      </c>
      <c r="C245" s="4" t="s">
        <v>183</v>
      </c>
      <c r="D245" s="4" t="s">
        <v>175</v>
      </c>
      <c r="E245" s="4" t="s">
        <v>154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21"/>
      <c r="N245" s="6">
        <f t="shared" si="6"/>
        <v>0</v>
      </c>
      <c r="O245" s="6">
        <f t="shared" si="7"/>
        <v>0</v>
      </c>
    </row>
    <row r="246" spans="1:15" ht="25.5">
      <c r="A246" s="4">
        <v>2860</v>
      </c>
      <c r="B246" s="5" t="s">
        <v>306</v>
      </c>
      <c r="C246" s="4" t="s">
        <v>183</v>
      </c>
      <c r="D246" s="4" t="s">
        <v>178</v>
      </c>
      <c r="E246" s="4" t="s">
        <v>155</v>
      </c>
      <c r="F246" s="6">
        <v>7595935</v>
      </c>
      <c r="G246" s="6">
        <v>30154000</v>
      </c>
      <c r="H246" s="6">
        <v>30154000</v>
      </c>
      <c r="I246" s="6">
        <v>0</v>
      </c>
      <c r="J246" s="6">
        <v>21742130</v>
      </c>
      <c r="K246" s="6">
        <v>21742130</v>
      </c>
      <c r="L246" s="6">
        <v>0</v>
      </c>
      <c r="M246" s="21">
        <f>+J246/G246*100</f>
        <v>72.103634675333296</v>
      </c>
      <c r="N246" s="6">
        <f t="shared" si="6"/>
        <v>14146195</v>
      </c>
      <c r="O246" s="6">
        <f t="shared" si="7"/>
        <v>22558065</v>
      </c>
    </row>
    <row r="247" spans="1:15" ht="15">
      <c r="A247" s="4"/>
      <c r="B247" s="5" t="s">
        <v>158</v>
      </c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21"/>
      <c r="N247" s="6"/>
      <c r="O247" s="6"/>
    </row>
    <row r="248" spans="1:15" ht="25.5">
      <c r="A248" s="4">
        <v>2861</v>
      </c>
      <c r="B248" s="5" t="s">
        <v>306</v>
      </c>
      <c r="C248" s="4" t="s">
        <v>183</v>
      </c>
      <c r="D248" s="4" t="s">
        <v>178</v>
      </c>
      <c r="E248" s="4" t="s">
        <v>154</v>
      </c>
      <c r="F248" s="6">
        <v>7595935</v>
      </c>
      <c r="G248" s="6">
        <v>30154000</v>
      </c>
      <c r="H248" s="6">
        <v>30154000</v>
      </c>
      <c r="I248" s="6">
        <v>0</v>
      </c>
      <c r="J248" s="6">
        <v>21742130</v>
      </c>
      <c r="K248" s="6">
        <v>21742130</v>
      </c>
      <c r="L248" s="6">
        <v>0</v>
      </c>
      <c r="M248" s="21">
        <f>+J248/G248*100</f>
        <v>72.103634675333296</v>
      </c>
      <c r="N248" s="6">
        <f t="shared" si="6"/>
        <v>14146195</v>
      </c>
      <c r="O248" s="6">
        <f t="shared" si="7"/>
        <v>22558065</v>
      </c>
    </row>
    <row r="249" spans="1:15" ht="51">
      <c r="A249" s="4">
        <v>2900</v>
      </c>
      <c r="B249" s="5" t="s">
        <v>307</v>
      </c>
      <c r="C249" s="4" t="s">
        <v>253</v>
      </c>
      <c r="D249" s="4" t="s">
        <v>155</v>
      </c>
      <c r="E249" s="4" t="s">
        <v>155</v>
      </c>
      <c r="F249" s="6">
        <v>655443993</v>
      </c>
      <c r="G249" s="6">
        <v>749232826</v>
      </c>
      <c r="H249" s="6">
        <v>749232826</v>
      </c>
      <c r="I249" s="6">
        <v>0</v>
      </c>
      <c r="J249" s="6">
        <v>730942271</v>
      </c>
      <c r="K249" s="6">
        <v>730942271</v>
      </c>
      <c r="L249" s="6">
        <v>0</v>
      </c>
      <c r="M249" s="21">
        <f>+J249/G249*100</f>
        <v>97.558762194437008</v>
      </c>
      <c r="N249" s="6">
        <f t="shared" si="6"/>
        <v>75498278</v>
      </c>
      <c r="O249" s="6">
        <f t="shared" si="7"/>
        <v>93788833</v>
      </c>
    </row>
    <row r="250" spans="1:15" ht="15">
      <c r="A250" s="4"/>
      <c r="B250" s="5" t="s">
        <v>158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21"/>
      <c r="N250" s="6"/>
      <c r="O250" s="6"/>
    </row>
    <row r="251" spans="1:15" ht="25.5">
      <c r="A251" s="4">
        <v>2910</v>
      </c>
      <c r="B251" s="5" t="s">
        <v>308</v>
      </c>
      <c r="C251" s="4" t="s">
        <v>253</v>
      </c>
      <c r="D251" s="4" t="s">
        <v>154</v>
      </c>
      <c r="E251" s="4" t="s">
        <v>155</v>
      </c>
      <c r="F251" s="6">
        <v>609429453</v>
      </c>
      <c r="G251" s="6">
        <v>703972200</v>
      </c>
      <c r="H251" s="6">
        <v>703972200</v>
      </c>
      <c r="I251" s="6">
        <v>0</v>
      </c>
      <c r="J251" s="6">
        <v>685711929</v>
      </c>
      <c r="K251" s="6">
        <v>685711929</v>
      </c>
      <c r="L251" s="6">
        <v>0</v>
      </c>
      <c r="M251" s="21">
        <f>+J251/G251*100</f>
        <v>97.406109076466379</v>
      </c>
      <c r="N251" s="6">
        <f t="shared" si="6"/>
        <v>76282476</v>
      </c>
      <c r="O251" s="6">
        <f t="shared" si="7"/>
        <v>94542747</v>
      </c>
    </row>
    <row r="252" spans="1:15" ht="15">
      <c r="A252" s="4"/>
      <c r="B252" s="5" t="s">
        <v>158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21"/>
      <c r="N252" s="6"/>
      <c r="O252" s="6"/>
    </row>
    <row r="253" spans="1:15" ht="15">
      <c r="A253" s="4">
        <v>2911</v>
      </c>
      <c r="B253" s="5" t="s">
        <v>309</v>
      </c>
      <c r="C253" s="4" t="s">
        <v>253</v>
      </c>
      <c r="D253" s="4" t="s">
        <v>154</v>
      </c>
      <c r="E253" s="4" t="s">
        <v>154</v>
      </c>
      <c r="F253" s="6">
        <v>609429453</v>
      </c>
      <c r="G253" s="6">
        <v>703972200</v>
      </c>
      <c r="H253" s="6">
        <v>703972200</v>
      </c>
      <c r="I253" s="6">
        <v>0</v>
      </c>
      <c r="J253" s="6">
        <v>685711929</v>
      </c>
      <c r="K253" s="6">
        <v>685711929</v>
      </c>
      <c r="L253" s="6">
        <v>0</v>
      </c>
      <c r="M253" s="21">
        <f>+J253/G253*100</f>
        <v>97.406109076466379</v>
      </c>
      <c r="N253" s="6">
        <f t="shared" si="6"/>
        <v>76282476</v>
      </c>
      <c r="O253" s="6">
        <f t="shared" si="7"/>
        <v>94542747</v>
      </c>
    </row>
    <row r="254" spans="1:15" ht="15">
      <c r="A254" s="4">
        <v>2912</v>
      </c>
      <c r="B254" s="5" t="s">
        <v>310</v>
      </c>
      <c r="C254" s="4" t="s">
        <v>253</v>
      </c>
      <c r="D254" s="4" t="s">
        <v>154</v>
      </c>
      <c r="E254" s="4" t="s">
        <v>161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21"/>
      <c r="N254" s="6">
        <f t="shared" si="6"/>
        <v>0</v>
      </c>
      <c r="O254" s="6">
        <f t="shared" si="7"/>
        <v>0</v>
      </c>
    </row>
    <row r="255" spans="1:15" ht="15">
      <c r="A255" s="4">
        <v>2920</v>
      </c>
      <c r="B255" s="5" t="s">
        <v>311</v>
      </c>
      <c r="C255" s="4" t="s">
        <v>253</v>
      </c>
      <c r="D255" s="4" t="s">
        <v>161</v>
      </c>
      <c r="E255" s="4" t="s">
        <v>155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21"/>
      <c r="N255" s="6">
        <f t="shared" si="6"/>
        <v>0</v>
      </c>
      <c r="O255" s="6">
        <f t="shared" si="7"/>
        <v>0</v>
      </c>
    </row>
    <row r="256" spans="1:15" ht="15">
      <c r="A256" s="4"/>
      <c r="B256" s="5" t="s">
        <v>158</v>
      </c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21"/>
      <c r="N256" s="6"/>
      <c r="O256" s="6"/>
    </row>
    <row r="257" spans="1:15" ht="15">
      <c r="A257" s="4">
        <v>2921</v>
      </c>
      <c r="B257" s="5" t="s">
        <v>312</v>
      </c>
      <c r="C257" s="4" t="s">
        <v>253</v>
      </c>
      <c r="D257" s="4" t="s">
        <v>161</v>
      </c>
      <c r="E257" s="4" t="s">
        <v>154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21"/>
      <c r="N257" s="6">
        <f t="shared" si="6"/>
        <v>0</v>
      </c>
      <c r="O257" s="6">
        <f t="shared" si="7"/>
        <v>0</v>
      </c>
    </row>
    <row r="258" spans="1:15" ht="25.5">
      <c r="A258" s="4">
        <v>2922</v>
      </c>
      <c r="B258" s="5" t="s">
        <v>313</v>
      </c>
      <c r="C258" s="4" t="s">
        <v>253</v>
      </c>
      <c r="D258" s="4" t="s">
        <v>161</v>
      </c>
      <c r="E258" s="4" t="s">
        <v>161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21"/>
      <c r="N258" s="6">
        <f t="shared" si="6"/>
        <v>0</v>
      </c>
      <c r="O258" s="6">
        <f t="shared" si="7"/>
        <v>0</v>
      </c>
    </row>
    <row r="259" spans="1:15" ht="38.25">
      <c r="A259" s="4">
        <v>2930</v>
      </c>
      <c r="B259" s="5" t="s">
        <v>314</v>
      </c>
      <c r="C259" s="4" t="s">
        <v>253</v>
      </c>
      <c r="D259" s="4" t="s">
        <v>163</v>
      </c>
      <c r="E259" s="4" t="s">
        <v>155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21"/>
      <c r="N259" s="6">
        <f t="shared" si="6"/>
        <v>0</v>
      </c>
      <c r="O259" s="6">
        <f t="shared" si="7"/>
        <v>0</v>
      </c>
    </row>
    <row r="260" spans="1:15" ht="15">
      <c r="A260" s="4"/>
      <c r="B260" s="5" t="s">
        <v>158</v>
      </c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21"/>
      <c r="N260" s="6"/>
      <c r="O260" s="6"/>
    </row>
    <row r="261" spans="1:15" ht="25.5">
      <c r="A261" s="4">
        <v>2931</v>
      </c>
      <c r="B261" s="5" t="s">
        <v>315</v>
      </c>
      <c r="C261" s="4" t="s">
        <v>253</v>
      </c>
      <c r="D261" s="4" t="s">
        <v>163</v>
      </c>
      <c r="E261" s="4" t="s">
        <v>154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21"/>
      <c r="N261" s="6">
        <f t="shared" si="6"/>
        <v>0</v>
      </c>
      <c r="O261" s="6">
        <f t="shared" si="7"/>
        <v>0</v>
      </c>
    </row>
    <row r="262" spans="1:15" ht="15">
      <c r="A262" s="4">
        <v>2932</v>
      </c>
      <c r="B262" s="5" t="s">
        <v>316</v>
      </c>
      <c r="C262" s="4" t="s">
        <v>253</v>
      </c>
      <c r="D262" s="4" t="s">
        <v>163</v>
      </c>
      <c r="E262" s="4" t="s">
        <v>161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21"/>
      <c r="N262" s="6">
        <f t="shared" si="6"/>
        <v>0</v>
      </c>
      <c r="O262" s="6">
        <f t="shared" si="7"/>
        <v>0</v>
      </c>
    </row>
    <row r="263" spans="1:15" ht="15">
      <c r="A263" s="4">
        <v>2940</v>
      </c>
      <c r="B263" s="5" t="s">
        <v>317</v>
      </c>
      <c r="C263" s="4" t="s">
        <v>253</v>
      </c>
      <c r="D263" s="4" t="s">
        <v>172</v>
      </c>
      <c r="E263" s="4" t="s">
        <v>155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21"/>
      <c r="N263" s="6">
        <f t="shared" si="6"/>
        <v>0</v>
      </c>
      <c r="O263" s="6">
        <f t="shared" si="7"/>
        <v>0</v>
      </c>
    </row>
    <row r="264" spans="1:15" ht="15">
      <c r="A264" s="4"/>
      <c r="B264" s="5" t="s">
        <v>158</v>
      </c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21"/>
      <c r="N264" s="6"/>
      <c r="O264" s="6"/>
    </row>
    <row r="265" spans="1:15" ht="25.5">
      <c r="A265" s="4">
        <v>2941</v>
      </c>
      <c r="B265" s="5" t="s">
        <v>318</v>
      </c>
      <c r="C265" s="4" t="s">
        <v>253</v>
      </c>
      <c r="D265" s="4" t="s">
        <v>172</v>
      </c>
      <c r="E265" s="4" t="s">
        <v>154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21"/>
      <c r="N265" s="6">
        <f t="shared" si="6"/>
        <v>0</v>
      </c>
      <c r="O265" s="6">
        <f t="shared" si="7"/>
        <v>0</v>
      </c>
    </row>
    <row r="266" spans="1:15" ht="25.5">
      <c r="A266" s="4">
        <v>2942</v>
      </c>
      <c r="B266" s="5" t="s">
        <v>319</v>
      </c>
      <c r="C266" s="4" t="s">
        <v>253</v>
      </c>
      <c r="D266" s="4" t="s">
        <v>172</v>
      </c>
      <c r="E266" s="4" t="s">
        <v>161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21"/>
      <c r="N266" s="6">
        <f t="shared" si="6"/>
        <v>0</v>
      </c>
      <c r="O266" s="6">
        <f t="shared" si="7"/>
        <v>0</v>
      </c>
    </row>
    <row r="267" spans="1:15" ht="25.5">
      <c r="A267" s="4">
        <v>2950</v>
      </c>
      <c r="B267" s="5" t="s">
        <v>320</v>
      </c>
      <c r="C267" s="4" t="s">
        <v>253</v>
      </c>
      <c r="D267" s="4" t="s">
        <v>175</v>
      </c>
      <c r="E267" s="4" t="s">
        <v>155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21"/>
      <c r="N267" s="6">
        <f t="shared" si="6"/>
        <v>0</v>
      </c>
      <c r="O267" s="6">
        <f t="shared" si="7"/>
        <v>0</v>
      </c>
    </row>
    <row r="268" spans="1:15" ht="15">
      <c r="A268" s="4"/>
      <c r="B268" s="5" t="s">
        <v>158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21"/>
      <c r="N268" s="6"/>
      <c r="O268" s="6"/>
    </row>
    <row r="269" spans="1:15" ht="25.5">
      <c r="A269" s="4">
        <v>2951</v>
      </c>
      <c r="B269" s="5" t="s">
        <v>321</v>
      </c>
      <c r="C269" s="4" t="s">
        <v>253</v>
      </c>
      <c r="D269" s="4" t="s">
        <v>175</v>
      </c>
      <c r="E269" s="4" t="s">
        <v>154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21"/>
      <c r="N269" s="6">
        <f t="shared" si="6"/>
        <v>0</v>
      </c>
      <c r="O269" s="6">
        <f t="shared" si="7"/>
        <v>0</v>
      </c>
    </row>
    <row r="270" spans="1:15" ht="15">
      <c r="A270" s="4">
        <v>2952</v>
      </c>
      <c r="B270" s="5" t="s">
        <v>322</v>
      </c>
      <c r="C270" s="4" t="s">
        <v>253</v>
      </c>
      <c r="D270" s="4" t="s">
        <v>175</v>
      </c>
      <c r="E270" s="4" t="s">
        <v>161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21"/>
      <c r="N270" s="6">
        <f t="shared" si="6"/>
        <v>0</v>
      </c>
      <c r="O270" s="6">
        <f t="shared" si="7"/>
        <v>0</v>
      </c>
    </row>
    <row r="271" spans="1:15" ht="25.5">
      <c r="A271" s="4">
        <v>2960</v>
      </c>
      <c r="B271" s="5" t="s">
        <v>323</v>
      </c>
      <c r="C271" s="4" t="s">
        <v>253</v>
      </c>
      <c r="D271" s="4" t="s">
        <v>178</v>
      </c>
      <c r="E271" s="4" t="s">
        <v>155</v>
      </c>
      <c r="F271" s="6">
        <v>46014540</v>
      </c>
      <c r="G271" s="6">
        <v>45260626</v>
      </c>
      <c r="H271" s="6">
        <v>45260626</v>
      </c>
      <c r="I271" s="6">
        <v>0</v>
      </c>
      <c r="J271" s="6">
        <v>45230342</v>
      </c>
      <c r="K271" s="6">
        <v>45230342</v>
      </c>
      <c r="L271" s="6">
        <v>0</v>
      </c>
      <c r="M271" s="21">
        <f>+J271/G271*100</f>
        <v>99.93308974559919</v>
      </c>
      <c r="N271" s="6">
        <f t="shared" si="6"/>
        <v>-784198</v>
      </c>
      <c r="O271" s="6">
        <f t="shared" si="7"/>
        <v>-753914</v>
      </c>
    </row>
    <row r="272" spans="1:15" ht="15">
      <c r="A272" s="4"/>
      <c r="B272" s="5" t="s">
        <v>158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21"/>
      <c r="N272" s="6"/>
      <c r="O272" s="6"/>
    </row>
    <row r="273" spans="1:15" ht="25.5">
      <c r="A273" s="4">
        <v>2961</v>
      </c>
      <c r="B273" s="5" t="s">
        <v>323</v>
      </c>
      <c r="C273" s="4" t="s">
        <v>253</v>
      </c>
      <c r="D273" s="4" t="s">
        <v>178</v>
      </c>
      <c r="E273" s="4" t="s">
        <v>154</v>
      </c>
      <c r="F273" s="6">
        <v>46014540</v>
      </c>
      <c r="G273" s="6">
        <v>45260626</v>
      </c>
      <c r="H273" s="6">
        <v>45260626</v>
      </c>
      <c r="I273" s="6">
        <v>0</v>
      </c>
      <c r="J273" s="6">
        <v>45230342</v>
      </c>
      <c r="K273" s="6">
        <v>45230342</v>
      </c>
      <c r="L273" s="6">
        <v>0</v>
      </c>
      <c r="M273" s="21">
        <f>+J273/G273*100</f>
        <v>99.93308974559919</v>
      </c>
      <c r="N273" s="6">
        <f t="shared" ref="N273:N316" si="8">+J273-F273</f>
        <v>-784198</v>
      </c>
      <c r="O273" s="6">
        <f t="shared" ref="O273:O316" si="9">+G273-F273</f>
        <v>-753914</v>
      </c>
    </row>
    <row r="274" spans="1:15" ht="38.25">
      <c r="A274" s="4">
        <v>2970</v>
      </c>
      <c r="B274" s="5" t="s">
        <v>324</v>
      </c>
      <c r="C274" s="4" t="s">
        <v>253</v>
      </c>
      <c r="D274" s="4" t="s">
        <v>181</v>
      </c>
      <c r="E274" s="4" t="s">
        <v>155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21"/>
      <c r="N274" s="6">
        <f t="shared" si="8"/>
        <v>0</v>
      </c>
      <c r="O274" s="6">
        <f t="shared" si="9"/>
        <v>0</v>
      </c>
    </row>
    <row r="275" spans="1:15" ht="15">
      <c r="A275" s="4"/>
      <c r="B275" s="5" t="s">
        <v>158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21"/>
      <c r="N275" s="6"/>
      <c r="O275" s="6"/>
    </row>
    <row r="276" spans="1:15" ht="38.25">
      <c r="A276" s="4">
        <v>2971</v>
      </c>
      <c r="B276" s="5" t="s">
        <v>324</v>
      </c>
      <c r="C276" s="4" t="s">
        <v>253</v>
      </c>
      <c r="D276" s="4" t="s">
        <v>181</v>
      </c>
      <c r="E276" s="4" t="s">
        <v>154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21"/>
      <c r="N276" s="6">
        <f t="shared" si="8"/>
        <v>0</v>
      </c>
      <c r="O276" s="6">
        <f t="shared" si="9"/>
        <v>0</v>
      </c>
    </row>
    <row r="277" spans="1:15" ht="25.5">
      <c r="A277" s="4">
        <v>2980</v>
      </c>
      <c r="B277" s="5" t="s">
        <v>325</v>
      </c>
      <c r="C277" s="4" t="s">
        <v>253</v>
      </c>
      <c r="D277" s="4" t="s">
        <v>183</v>
      </c>
      <c r="E277" s="4" t="s">
        <v>155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21"/>
      <c r="N277" s="6">
        <f t="shared" si="8"/>
        <v>0</v>
      </c>
      <c r="O277" s="6">
        <f t="shared" si="9"/>
        <v>0</v>
      </c>
    </row>
    <row r="278" spans="1:15" ht="15">
      <c r="A278" s="4"/>
      <c r="B278" s="5" t="s">
        <v>158</v>
      </c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21"/>
      <c r="N278" s="6"/>
      <c r="O278" s="6"/>
    </row>
    <row r="279" spans="1:15" ht="25.5">
      <c r="A279" s="4">
        <v>2981</v>
      </c>
      <c r="B279" s="5" t="s">
        <v>325</v>
      </c>
      <c r="C279" s="4" t="s">
        <v>253</v>
      </c>
      <c r="D279" s="4" t="s">
        <v>183</v>
      </c>
      <c r="E279" s="4" t="s">
        <v>154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21"/>
      <c r="N279" s="6">
        <f t="shared" si="8"/>
        <v>0</v>
      </c>
      <c r="O279" s="6">
        <f t="shared" si="9"/>
        <v>0</v>
      </c>
    </row>
    <row r="280" spans="1:15" ht="63.75">
      <c r="A280" s="4">
        <v>3000</v>
      </c>
      <c r="B280" s="5" t="s">
        <v>326</v>
      </c>
      <c r="C280" s="4" t="s">
        <v>327</v>
      </c>
      <c r="D280" s="4" t="s">
        <v>155</v>
      </c>
      <c r="E280" s="4" t="s">
        <v>155</v>
      </c>
      <c r="F280" s="6">
        <v>78296399</v>
      </c>
      <c r="G280" s="6">
        <v>58357000</v>
      </c>
      <c r="H280" s="6">
        <v>53357000</v>
      </c>
      <c r="I280" s="6">
        <v>5000000</v>
      </c>
      <c r="J280" s="6">
        <v>35097410</v>
      </c>
      <c r="K280" s="6">
        <v>30097410</v>
      </c>
      <c r="L280" s="6">
        <v>5000000</v>
      </c>
      <c r="M280" s="21">
        <f>+J280/G280*100</f>
        <v>60.14258786435218</v>
      </c>
      <c r="N280" s="6">
        <f t="shared" si="8"/>
        <v>-43198989</v>
      </c>
      <c r="O280" s="6">
        <f t="shared" si="9"/>
        <v>-19939399</v>
      </c>
    </row>
    <row r="281" spans="1:15" ht="15">
      <c r="A281" s="4"/>
      <c r="B281" s="5" t="s">
        <v>158</v>
      </c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21"/>
      <c r="N281" s="6"/>
      <c r="O281" s="6"/>
    </row>
    <row r="282" spans="1:15" ht="25.5">
      <c r="A282" s="4">
        <v>3010</v>
      </c>
      <c r="B282" s="5" t="s">
        <v>328</v>
      </c>
      <c r="C282" s="4" t="s">
        <v>327</v>
      </c>
      <c r="D282" s="4" t="s">
        <v>154</v>
      </c>
      <c r="E282" s="4" t="s">
        <v>155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21"/>
      <c r="N282" s="6">
        <f t="shared" si="8"/>
        <v>0</v>
      </c>
      <c r="O282" s="6">
        <f t="shared" si="9"/>
        <v>0</v>
      </c>
    </row>
    <row r="283" spans="1:15" ht="15">
      <c r="A283" s="4"/>
      <c r="B283" s="5" t="s">
        <v>158</v>
      </c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21"/>
      <c r="N283" s="6"/>
      <c r="O283" s="6"/>
    </row>
    <row r="284" spans="1:15" ht="15">
      <c r="A284" s="4">
        <v>3011</v>
      </c>
      <c r="B284" s="5" t="s">
        <v>329</v>
      </c>
      <c r="C284" s="4" t="s">
        <v>327</v>
      </c>
      <c r="D284" s="4" t="s">
        <v>154</v>
      </c>
      <c r="E284" s="4" t="s">
        <v>154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21"/>
      <c r="N284" s="6">
        <f t="shared" si="8"/>
        <v>0</v>
      </c>
      <c r="O284" s="6">
        <f t="shared" si="9"/>
        <v>0</v>
      </c>
    </row>
    <row r="285" spans="1:15" ht="15">
      <c r="A285" s="4">
        <v>3012</v>
      </c>
      <c r="B285" s="5" t="s">
        <v>330</v>
      </c>
      <c r="C285" s="4" t="s">
        <v>327</v>
      </c>
      <c r="D285" s="4" t="s">
        <v>154</v>
      </c>
      <c r="E285" s="4" t="s">
        <v>161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21"/>
      <c r="N285" s="6">
        <f t="shared" si="8"/>
        <v>0</v>
      </c>
      <c r="O285" s="6">
        <f t="shared" si="9"/>
        <v>0</v>
      </c>
    </row>
    <row r="286" spans="1:15" ht="15">
      <c r="A286" s="4">
        <v>3020</v>
      </c>
      <c r="B286" s="5" t="s">
        <v>331</v>
      </c>
      <c r="C286" s="4" t="s">
        <v>327</v>
      </c>
      <c r="D286" s="4" t="s">
        <v>161</v>
      </c>
      <c r="E286" s="4" t="s">
        <v>155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21"/>
      <c r="N286" s="6">
        <f t="shared" si="8"/>
        <v>0</v>
      </c>
      <c r="O286" s="6">
        <f t="shared" si="9"/>
        <v>0</v>
      </c>
    </row>
    <row r="287" spans="1:15" ht="15">
      <c r="A287" s="4"/>
      <c r="B287" s="5" t="s">
        <v>158</v>
      </c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21"/>
      <c r="N287" s="6"/>
      <c r="O287" s="6"/>
    </row>
    <row r="288" spans="1:15" ht="15">
      <c r="A288" s="4">
        <v>3021</v>
      </c>
      <c r="B288" s="5" t="s">
        <v>331</v>
      </c>
      <c r="C288" s="4" t="s">
        <v>327</v>
      </c>
      <c r="D288" s="4" t="s">
        <v>161</v>
      </c>
      <c r="E288" s="4" t="s">
        <v>154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21"/>
      <c r="N288" s="6">
        <f t="shared" si="8"/>
        <v>0</v>
      </c>
      <c r="O288" s="6">
        <f t="shared" si="9"/>
        <v>0</v>
      </c>
    </row>
    <row r="289" spans="1:15" ht="15">
      <c r="A289" s="4">
        <v>3030</v>
      </c>
      <c r="B289" s="5" t="s">
        <v>332</v>
      </c>
      <c r="C289" s="4" t="s">
        <v>327</v>
      </c>
      <c r="D289" s="4" t="s">
        <v>163</v>
      </c>
      <c r="E289" s="4" t="s">
        <v>155</v>
      </c>
      <c r="F289" s="6">
        <v>1695000</v>
      </c>
      <c r="G289" s="6">
        <v>2727000</v>
      </c>
      <c r="H289" s="6">
        <v>2727000</v>
      </c>
      <c r="I289" s="6">
        <v>0</v>
      </c>
      <c r="J289" s="6">
        <v>1388000</v>
      </c>
      <c r="K289" s="6">
        <v>1388000</v>
      </c>
      <c r="L289" s="6">
        <v>0</v>
      </c>
      <c r="M289" s="21">
        <f>+J289/G289*100</f>
        <v>50.898423175650898</v>
      </c>
      <c r="N289" s="6">
        <f t="shared" si="8"/>
        <v>-307000</v>
      </c>
      <c r="O289" s="6">
        <f t="shared" si="9"/>
        <v>1032000</v>
      </c>
    </row>
    <row r="290" spans="1:15" ht="15">
      <c r="A290" s="4"/>
      <c r="B290" s="5" t="s">
        <v>158</v>
      </c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21"/>
      <c r="N290" s="6"/>
      <c r="O290" s="6"/>
    </row>
    <row r="291" spans="1:15" ht="15">
      <c r="A291" s="4">
        <v>3031</v>
      </c>
      <c r="B291" s="5" t="s">
        <v>332</v>
      </c>
      <c r="C291" s="4" t="s">
        <v>327</v>
      </c>
      <c r="D291" s="4" t="s">
        <v>163</v>
      </c>
      <c r="E291" s="4" t="s">
        <v>154</v>
      </c>
      <c r="F291" s="6">
        <v>1695000</v>
      </c>
      <c r="G291" s="6">
        <v>2727000</v>
      </c>
      <c r="H291" s="6">
        <v>2727000</v>
      </c>
      <c r="I291" s="6">
        <v>0</v>
      </c>
      <c r="J291" s="6">
        <v>1388000</v>
      </c>
      <c r="K291" s="6">
        <v>1388000</v>
      </c>
      <c r="L291" s="6">
        <v>0</v>
      </c>
      <c r="M291" s="21">
        <f>+J291/G291*100</f>
        <v>50.898423175650898</v>
      </c>
      <c r="N291" s="6">
        <f t="shared" si="8"/>
        <v>-307000</v>
      </c>
      <c r="O291" s="6">
        <f t="shared" si="9"/>
        <v>1032000</v>
      </c>
    </row>
    <row r="292" spans="1:15" ht="15">
      <c r="A292" s="4">
        <v>3040</v>
      </c>
      <c r="B292" s="5" t="s">
        <v>333</v>
      </c>
      <c r="C292" s="4" t="s">
        <v>327</v>
      </c>
      <c r="D292" s="4" t="s">
        <v>172</v>
      </c>
      <c r="E292" s="4" t="s">
        <v>155</v>
      </c>
      <c r="F292" s="6">
        <v>14370945</v>
      </c>
      <c r="G292" s="6">
        <v>23160000</v>
      </c>
      <c r="H292" s="6">
        <v>23160000</v>
      </c>
      <c r="I292" s="6">
        <v>0</v>
      </c>
      <c r="J292" s="6">
        <v>10198310</v>
      </c>
      <c r="K292" s="6">
        <v>10198310</v>
      </c>
      <c r="L292" s="6">
        <v>0</v>
      </c>
      <c r="M292" s="21">
        <f>+J292/G292*100</f>
        <v>44.034153713298792</v>
      </c>
      <c r="N292" s="6">
        <f t="shared" si="8"/>
        <v>-4172635</v>
      </c>
      <c r="O292" s="6">
        <f t="shared" si="9"/>
        <v>8789055</v>
      </c>
    </row>
    <row r="293" spans="1:15" ht="15">
      <c r="A293" s="4"/>
      <c r="B293" s="5" t="s">
        <v>158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21"/>
      <c r="N293" s="6"/>
      <c r="O293" s="6"/>
    </row>
    <row r="294" spans="1:15" ht="15">
      <c r="A294" s="4">
        <v>3041</v>
      </c>
      <c r="B294" s="5" t="s">
        <v>333</v>
      </c>
      <c r="C294" s="4" t="s">
        <v>327</v>
      </c>
      <c r="D294" s="4" t="s">
        <v>172</v>
      </c>
      <c r="E294" s="4" t="s">
        <v>154</v>
      </c>
      <c r="F294" s="6">
        <v>14370945</v>
      </c>
      <c r="G294" s="6">
        <v>23160000</v>
      </c>
      <c r="H294" s="6">
        <v>23160000</v>
      </c>
      <c r="I294" s="6">
        <v>0</v>
      </c>
      <c r="J294" s="6">
        <v>10198310</v>
      </c>
      <c r="K294" s="6">
        <v>10198310</v>
      </c>
      <c r="L294" s="6">
        <v>0</v>
      </c>
      <c r="M294" s="21">
        <f>+J294/G294*100</f>
        <v>44.034153713298792</v>
      </c>
      <c r="N294" s="6">
        <f t="shared" si="8"/>
        <v>-4172635</v>
      </c>
      <c r="O294" s="6">
        <f t="shared" si="9"/>
        <v>8789055</v>
      </c>
    </row>
    <row r="295" spans="1:15" ht="15">
      <c r="A295" s="4">
        <v>3050</v>
      </c>
      <c r="B295" s="5" t="s">
        <v>334</v>
      </c>
      <c r="C295" s="4" t="s">
        <v>327</v>
      </c>
      <c r="D295" s="4" t="s">
        <v>175</v>
      </c>
      <c r="E295" s="4" t="s">
        <v>155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21"/>
      <c r="N295" s="6">
        <f t="shared" si="8"/>
        <v>0</v>
      </c>
      <c r="O295" s="6">
        <f t="shared" si="9"/>
        <v>0</v>
      </c>
    </row>
    <row r="296" spans="1:15" ht="15">
      <c r="A296" s="4"/>
      <c r="B296" s="5" t="s">
        <v>158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21"/>
      <c r="N296" s="6"/>
      <c r="O296" s="6"/>
    </row>
    <row r="297" spans="1:15" ht="15">
      <c r="A297" s="4">
        <v>3051</v>
      </c>
      <c r="B297" s="5" t="s">
        <v>334</v>
      </c>
      <c r="C297" s="4" t="s">
        <v>327</v>
      </c>
      <c r="D297" s="4" t="s">
        <v>175</v>
      </c>
      <c r="E297" s="4" t="s">
        <v>154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21"/>
      <c r="N297" s="6">
        <f t="shared" si="8"/>
        <v>0</v>
      </c>
      <c r="O297" s="6">
        <f t="shared" si="9"/>
        <v>0</v>
      </c>
    </row>
    <row r="298" spans="1:15" ht="15">
      <c r="A298" s="4">
        <v>3060</v>
      </c>
      <c r="B298" s="5" t="s">
        <v>335</v>
      </c>
      <c r="C298" s="4" t="s">
        <v>327</v>
      </c>
      <c r="D298" s="4" t="s">
        <v>178</v>
      </c>
      <c r="E298" s="4" t="s">
        <v>155</v>
      </c>
      <c r="F298" s="6">
        <v>14703000</v>
      </c>
      <c r="G298" s="6">
        <v>6450000</v>
      </c>
      <c r="H298" s="6">
        <v>1450000</v>
      </c>
      <c r="I298" s="6">
        <v>5000000</v>
      </c>
      <c r="J298" s="6">
        <v>5240000</v>
      </c>
      <c r="K298" s="6">
        <v>240000</v>
      </c>
      <c r="L298" s="6">
        <v>5000000</v>
      </c>
      <c r="M298" s="21">
        <f>+J298/G298*100</f>
        <v>81.240310077519382</v>
      </c>
      <c r="N298" s="6">
        <f t="shared" si="8"/>
        <v>-9463000</v>
      </c>
      <c r="O298" s="6">
        <f t="shared" si="9"/>
        <v>-8253000</v>
      </c>
    </row>
    <row r="299" spans="1:15" ht="15">
      <c r="A299" s="4"/>
      <c r="B299" s="5" t="s">
        <v>158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21"/>
      <c r="N299" s="6"/>
      <c r="O299" s="6"/>
    </row>
    <row r="300" spans="1:15" ht="15">
      <c r="A300" s="4">
        <v>3061</v>
      </c>
      <c r="B300" s="5" t="s">
        <v>335</v>
      </c>
      <c r="C300" s="4" t="s">
        <v>327</v>
      </c>
      <c r="D300" s="4" t="s">
        <v>178</v>
      </c>
      <c r="E300" s="4" t="s">
        <v>154</v>
      </c>
      <c r="F300" s="6">
        <v>14703000</v>
      </c>
      <c r="G300" s="6">
        <v>6450000</v>
      </c>
      <c r="H300" s="6">
        <v>1450000</v>
      </c>
      <c r="I300" s="6">
        <v>5000000</v>
      </c>
      <c r="J300" s="6">
        <v>5240000</v>
      </c>
      <c r="K300" s="6">
        <v>240000</v>
      </c>
      <c r="L300" s="6">
        <v>5000000</v>
      </c>
      <c r="M300" s="21">
        <f>+J300/G300*100</f>
        <v>81.240310077519382</v>
      </c>
      <c r="N300" s="6">
        <f t="shared" si="8"/>
        <v>-9463000</v>
      </c>
      <c r="O300" s="6">
        <f t="shared" si="9"/>
        <v>-8253000</v>
      </c>
    </row>
    <row r="301" spans="1:15" ht="38.25">
      <c r="A301" s="4">
        <v>3070</v>
      </c>
      <c r="B301" s="5" t="s">
        <v>336</v>
      </c>
      <c r="C301" s="4" t="s">
        <v>327</v>
      </c>
      <c r="D301" s="4" t="s">
        <v>181</v>
      </c>
      <c r="E301" s="4" t="s">
        <v>155</v>
      </c>
      <c r="F301" s="6">
        <v>19302800</v>
      </c>
      <c r="G301" s="6">
        <v>26020000</v>
      </c>
      <c r="H301" s="6">
        <v>26020000</v>
      </c>
      <c r="I301" s="6">
        <v>0</v>
      </c>
      <c r="J301" s="6">
        <v>18271100</v>
      </c>
      <c r="K301" s="6">
        <v>18271100</v>
      </c>
      <c r="L301" s="6">
        <v>0</v>
      </c>
      <c r="M301" s="21">
        <f>+J301/G301*100</f>
        <v>70.219446579554187</v>
      </c>
      <c r="N301" s="6">
        <f t="shared" si="8"/>
        <v>-1031700</v>
      </c>
      <c r="O301" s="6">
        <f t="shared" si="9"/>
        <v>6717200</v>
      </c>
    </row>
    <row r="302" spans="1:15" ht="15">
      <c r="A302" s="4"/>
      <c r="B302" s="5" t="s">
        <v>158</v>
      </c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21"/>
      <c r="N302" s="6"/>
      <c r="O302" s="6"/>
    </row>
    <row r="303" spans="1:15" ht="38.25">
      <c r="A303" s="4">
        <v>3071</v>
      </c>
      <c r="B303" s="5" t="s">
        <v>336</v>
      </c>
      <c r="C303" s="4" t="s">
        <v>327</v>
      </c>
      <c r="D303" s="4" t="s">
        <v>181</v>
      </c>
      <c r="E303" s="4" t="s">
        <v>154</v>
      </c>
      <c r="F303" s="6">
        <v>19302800</v>
      </c>
      <c r="G303" s="6">
        <v>26020000</v>
      </c>
      <c r="H303" s="6">
        <v>26020000</v>
      </c>
      <c r="I303" s="6">
        <v>0</v>
      </c>
      <c r="J303" s="6">
        <v>18271100</v>
      </c>
      <c r="K303" s="6">
        <v>18271100</v>
      </c>
      <c r="L303" s="6">
        <v>0</v>
      </c>
      <c r="M303" s="21">
        <f>+J303/G303*100</f>
        <v>70.219446579554187</v>
      </c>
      <c r="N303" s="6">
        <f t="shared" si="8"/>
        <v>-1031700</v>
      </c>
      <c r="O303" s="6">
        <f t="shared" si="9"/>
        <v>6717200</v>
      </c>
    </row>
    <row r="304" spans="1:15" ht="38.25">
      <c r="A304" s="4">
        <v>3080</v>
      </c>
      <c r="B304" s="5" t="s">
        <v>337</v>
      </c>
      <c r="C304" s="4" t="s">
        <v>327</v>
      </c>
      <c r="D304" s="4" t="s">
        <v>183</v>
      </c>
      <c r="E304" s="4" t="s">
        <v>155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21"/>
      <c r="N304" s="6">
        <f t="shared" si="8"/>
        <v>0</v>
      </c>
      <c r="O304" s="6">
        <f t="shared" si="9"/>
        <v>0</v>
      </c>
    </row>
    <row r="305" spans="1:15" ht="15">
      <c r="A305" s="4"/>
      <c r="B305" s="5" t="s">
        <v>158</v>
      </c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21"/>
      <c r="N305" s="6"/>
      <c r="O305" s="6"/>
    </row>
    <row r="306" spans="1:15" ht="38.25">
      <c r="A306" s="4">
        <v>3081</v>
      </c>
      <c r="B306" s="5" t="s">
        <v>337</v>
      </c>
      <c r="C306" s="4" t="s">
        <v>327</v>
      </c>
      <c r="D306" s="4" t="s">
        <v>183</v>
      </c>
      <c r="E306" s="4" t="s">
        <v>154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21"/>
      <c r="N306" s="6">
        <f t="shared" si="8"/>
        <v>0</v>
      </c>
      <c r="O306" s="6">
        <f t="shared" si="9"/>
        <v>0</v>
      </c>
    </row>
    <row r="307" spans="1:15" ht="15">
      <c r="A307" s="4"/>
      <c r="B307" s="5" t="s">
        <v>158</v>
      </c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21"/>
      <c r="N307" s="6"/>
      <c r="O307" s="6"/>
    </row>
    <row r="308" spans="1:15" ht="25.5">
      <c r="A308" s="4">
        <v>3090</v>
      </c>
      <c r="B308" s="5" t="s">
        <v>338</v>
      </c>
      <c r="C308" s="4" t="s">
        <v>327</v>
      </c>
      <c r="D308" s="4" t="s">
        <v>253</v>
      </c>
      <c r="E308" s="4" t="s">
        <v>155</v>
      </c>
      <c r="F308" s="6">
        <v>28224654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21"/>
      <c r="N308" s="6">
        <f t="shared" si="8"/>
        <v>-28224654</v>
      </c>
      <c r="O308" s="6">
        <f t="shared" si="9"/>
        <v>-28224654</v>
      </c>
    </row>
    <row r="309" spans="1:15" ht="15">
      <c r="A309" s="4"/>
      <c r="B309" s="5" t="s">
        <v>158</v>
      </c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21"/>
      <c r="N309" s="6"/>
      <c r="O309" s="6"/>
    </row>
    <row r="310" spans="1:15" ht="25.5">
      <c r="A310" s="4">
        <v>3091</v>
      </c>
      <c r="B310" s="5" t="s">
        <v>338</v>
      </c>
      <c r="C310" s="4" t="s">
        <v>327</v>
      </c>
      <c r="D310" s="4" t="s">
        <v>253</v>
      </c>
      <c r="E310" s="4" t="s">
        <v>154</v>
      </c>
      <c r="F310" s="6">
        <v>28224654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21"/>
      <c r="N310" s="6">
        <f t="shared" si="8"/>
        <v>-28224654</v>
      </c>
      <c r="O310" s="6">
        <f t="shared" si="9"/>
        <v>-28224654</v>
      </c>
    </row>
    <row r="311" spans="1:15" ht="51">
      <c r="A311" s="4">
        <v>3092</v>
      </c>
      <c r="B311" s="5" t="s">
        <v>339</v>
      </c>
      <c r="C311" s="4" t="s">
        <v>327</v>
      </c>
      <c r="D311" s="4" t="s">
        <v>253</v>
      </c>
      <c r="E311" s="4" t="s">
        <v>161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21"/>
      <c r="N311" s="6">
        <f t="shared" si="8"/>
        <v>0</v>
      </c>
      <c r="O311" s="6">
        <f t="shared" si="9"/>
        <v>0</v>
      </c>
    </row>
    <row r="312" spans="1:15" ht="38.25">
      <c r="A312" s="4">
        <v>3100</v>
      </c>
      <c r="B312" s="5" t="s">
        <v>340</v>
      </c>
      <c r="C312" s="4" t="s">
        <v>341</v>
      </c>
      <c r="D312" s="4" t="s">
        <v>155</v>
      </c>
      <c r="E312" s="4" t="s">
        <v>155</v>
      </c>
      <c r="F312" s="6">
        <v>0</v>
      </c>
      <c r="G312" s="6">
        <v>0</v>
      </c>
      <c r="H312" s="6">
        <v>609828700</v>
      </c>
      <c r="I312" s="6">
        <v>0</v>
      </c>
      <c r="J312" s="6">
        <v>0</v>
      </c>
      <c r="K312" s="6">
        <v>300000000</v>
      </c>
      <c r="L312" s="6">
        <v>0</v>
      </c>
      <c r="M312" s="21"/>
      <c r="N312" s="6">
        <f t="shared" si="8"/>
        <v>0</v>
      </c>
      <c r="O312" s="6">
        <f t="shared" si="9"/>
        <v>0</v>
      </c>
    </row>
    <row r="313" spans="1:15" ht="15">
      <c r="A313" s="4"/>
      <c r="B313" s="5" t="s">
        <v>158</v>
      </c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21"/>
      <c r="N313" s="6"/>
      <c r="O313" s="6"/>
    </row>
    <row r="314" spans="1:15" ht="25.5">
      <c r="A314" s="4">
        <v>3110</v>
      </c>
      <c r="B314" s="5" t="s">
        <v>342</v>
      </c>
      <c r="C314" s="4" t="s">
        <v>341</v>
      </c>
      <c r="D314" s="4" t="s">
        <v>154</v>
      </c>
      <c r="E314" s="4" t="s">
        <v>155</v>
      </c>
      <c r="F314" s="6">
        <v>0</v>
      </c>
      <c r="G314" s="6">
        <v>0</v>
      </c>
      <c r="H314" s="6">
        <v>609828700</v>
      </c>
      <c r="I314" s="6">
        <v>0</v>
      </c>
      <c r="J314" s="6">
        <v>0</v>
      </c>
      <c r="K314" s="6">
        <v>300000000</v>
      </c>
      <c r="L314" s="6">
        <v>0</v>
      </c>
      <c r="M314" s="21"/>
      <c r="N314" s="6">
        <f t="shared" si="8"/>
        <v>0</v>
      </c>
      <c r="O314" s="6">
        <f t="shared" si="9"/>
        <v>0</v>
      </c>
    </row>
    <row r="315" spans="1:15" ht="15">
      <c r="A315" s="4"/>
      <c r="B315" s="5" t="s">
        <v>158</v>
      </c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21"/>
      <c r="N315" s="6"/>
      <c r="O315" s="6"/>
    </row>
    <row r="316" spans="1:15" ht="25.5">
      <c r="A316" s="4">
        <v>3112</v>
      </c>
      <c r="B316" s="5" t="s">
        <v>343</v>
      </c>
      <c r="C316" s="4" t="s">
        <v>341</v>
      </c>
      <c r="D316" s="4" t="s">
        <v>154</v>
      </c>
      <c r="E316" s="4" t="s">
        <v>161</v>
      </c>
      <c r="F316" s="6">
        <v>0</v>
      </c>
      <c r="G316" s="6">
        <v>0</v>
      </c>
      <c r="H316" s="6">
        <v>609828700</v>
      </c>
      <c r="I316" s="6">
        <v>0</v>
      </c>
      <c r="J316" s="6">
        <v>0</v>
      </c>
      <c r="K316" s="6">
        <v>300000000</v>
      </c>
      <c r="L316" s="6">
        <v>0</v>
      </c>
      <c r="M316" s="21"/>
      <c r="N316" s="6">
        <f t="shared" si="8"/>
        <v>0</v>
      </c>
      <c r="O316" s="6">
        <f t="shared" si="9"/>
        <v>0</v>
      </c>
    </row>
  </sheetData>
  <autoFilter ref="A15:O316"/>
  <mergeCells count="11">
    <mergeCell ref="J12:L12"/>
    <mergeCell ref="M12:M13"/>
    <mergeCell ref="N12:N13"/>
    <mergeCell ref="O12:O13"/>
    <mergeCell ref="H13:I13"/>
    <mergeCell ref="K13:L13"/>
    <mergeCell ref="A4:I4"/>
    <mergeCell ref="A6:I6"/>
    <mergeCell ref="A7:J7"/>
    <mergeCell ref="A8:I8"/>
    <mergeCell ref="G12:I12"/>
  </mergeCells>
  <pageMargins left="0.2" right="0.2" top="0.25" bottom="0.2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3"/>
  <sheetViews>
    <sheetView view="pageBreakPreview" zoomScaleSheetLayoutView="100" workbookViewId="0">
      <selection activeCell="D17" sqref="D17:M233"/>
    </sheetView>
  </sheetViews>
  <sheetFormatPr defaultRowHeight="12.75" customHeight="1"/>
  <cols>
    <col min="1" max="1" width="7.5703125" style="1" customWidth="1"/>
    <col min="2" max="2" width="36.85546875" style="1" customWidth="1"/>
    <col min="3" max="3" width="5" style="1" customWidth="1"/>
    <col min="4" max="10" width="15.42578125" style="1" customWidth="1"/>
    <col min="11" max="11" width="5.5703125" style="1" customWidth="1"/>
    <col min="12" max="12" width="14.42578125" style="1" customWidth="1"/>
    <col min="13" max="13" width="15.42578125" style="1" bestFit="1" customWidth="1"/>
    <col min="14" max="16384" width="9.140625" style="1"/>
  </cols>
  <sheetData>
    <row r="1" spans="1:13" s="7" customFormat="1" ht="12.75" customHeight="1"/>
    <row r="2" spans="1:13" s="7" customFormat="1" ht="12.75" customHeight="1">
      <c r="K2" s="9" t="s">
        <v>708</v>
      </c>
      <c r="L2" s="8"/>
    </row>
    <row r="3" spans="1:13" s="7" customFormat="1" ht="12.75" customHeight="1">
      <c r="K3" s="9" t="s">
        <v>700</v>
      </c>
      <c r="L3" s="8"/>
    </row>
    <row r="4" spans="1:13" s="7" customFormat="1" ht="12.75" customHeight="1">
      <c r="A4" s="34"/>
      <c r="B4" s="34"/>
      <c r="C4" s="34"/>
      <c r="D4" s="34"/>
      <c r="E4" s="34"/>
      <c r="F4" s="34"/>
      <c r="G4" s="34"/>
      <c r="K4" s="16" t="s">
        <v>706</v>
      </c>
      <c r="L4" s="18"/>
    </row>
    <row r="5" spans="1:13" s="7" customFormat="1" ht="12.75" customHeight="1">
      <c r="A5" s="2"/>
      <c r="B5" s="2"/>
      <c r="C5" s="2"/>
      <c r="D5" s="2"/>
      <c r="E5" s="2"/>
      <c r="F5" s="2"/>
      <c r="G5" s="2"/>
      <c r="K5" s="9" t="s">
        <v>701</v>
      </c>
      <c r="L5" s="18"/>
    </row>
    <row r="6" spans="1:13" s="7" customFormat="1" ht="12.75" customHeight="1">
      <c r="B6" s="10"/>
      <c r="J6" s="17"/>
      <c r="K6" s="11"/>
      <c r="L6" s="8"/>
    </row>
    <row r="7" spans="1:13" ht="15" customHeight="1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13" ht="15" customHeight="1">
      <c r="A8" s="33" t="s">
        <v>146</v>
      </c>
      <c r="B8" s="33"/>
      <c r="C8" s="33"/>
      <c r="D8" s="33"/>
      <c r="E8" s="33"/>
      <c r="F8" s="33"/>
      <c r="G8" s="33"/>
      <c r="H8" s="33"/>
      <c r="I8" s="33"/>
      <c r="J8" s="33"/>
    </row>
    <row r="9" spans="1:13" ht="15" customHeight="1">
      <c r="A9" s="33" t="s">
        <v>2</v>
      </c>
      <c r="B9" s="33"/>
      <c r="C9" s="33"/>
      <c r="D9" s="33"/>
      <c r="E9" s="33"/>
      <c r="F9" s="33"/>
      <c r="G9" s="33"/>
      <c r="H9" s="33"/>
      <c r="I9" s="33"/>
    </row>
    <row r="13" spans="1:13" ht="15" customHeight="1">
      <c r="A13" s="12"/>
      <c r="B13" s="24"/>
      <c r="C13" s="12"/>
      <c r="D13" s="12"/>
      <c r="E13" s="38" t="s">
        <v>724</v>
      </c>
      <c r="F13" s="39"/>
      <c r="G13" s="40"/>
      <c r="H13" s="38" t="s">
        <v>726</v>
      </c>
      <c r="I13" s="39"/>
      <c r="J13" s="40"/>
      <c r="K13" s="27" t="s">
        <v>727</v>
      </c>
      <c r="L13" s="27" t="s">
        <v>728</v>
      </c>
      <c r="M13" s="27" t="s">
        <v>729</v>
      </c>
    </row>
    <row r="14" spans="1:13" ht="99" customHeight="1">
      <c r="A14" s="13" t="s">
        <v>345</v>
      </c>
      <c r="B14" s="23" t="s">
        <v>344</v>
      </c>
      <c r="C14" s="13"/>
      <c r="D14" s="23" t="s">
        <v>717</v>
      </c>
      <c r="E14" s="23" t="s">
        <v>8</v>
      </c>
      <c r="F14" s="29" t="s">
        <v>9</v>
      </c>
      <c r="G14" s="30"/>
      <c r="H14" s="23" t="s">
        <v>8</v>
      </c>
      <c r="I14" s="31" t="s">
        <v>9</v>
      </c>
      <c r="J14" s="32"/>
      <c r="K14" s="28"/>
      <c r="L14" s="28"/>
      <c r="M14" s="28"/>
    </row>
    <row r="15" spans="1:13" ht="20.100000000000001" customHeight="1">
      <c r="A15" s="13" t="s">
        <v>10</v>
      </c>
      <c r="B15" s="13" t="s">
        <v>346</v>
      </c>
      <c r="C15" s="13" t="s">
        <v>10</v>
      </c>
      <c r="D15" s="13"/>
      <c r="E15" s="19" t="s">
        <v>718</v>
      </c>
      <c r="F15" s="13" t="s">
        <v>12</v>
      </c>
      <c r="G15" s="13" t="s">
        <v>347</v>
      </c>
      <c r="H15" s="19" t="s">
        <v>719</v>
      </c>
      <c r="I15" s="13" t="s">
        <v>12</v>
      </c>
      <c r="J15" s="13" t="s">
        <v>347</v>
      </c>
      <c r="K15" s="12"/>
      <c r="L15" s="19" t="s">
        <v>709</v>
      </c>
      <c r="M15" s="19" t="s">
        <v>710</v>
      </c>
    </row>
    <row r="16" spans="1:13" ht="15" customHeight="1">
      <c r="A16" s="2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</row>
    <row r="17" spans="1:13" ht="38.25">
      <c r="A17" s="4">
        <v>4000</v>
      </c>
      <c r="B17" s="5" t="s">
        <v>348</v>
      </c>
      <c r="C17" s="4"/>
      <c r="D17" s="6">
        <v>5042548137.7999992</v>
      </c>
      <c r="E17" s="6">
        <v>6319330133.8999996</v>
      </c>
      <c r="F17" s="6">
        <v>4790188316</v>
      </c>
      <c r="G17" s="6">
        <v>2138970517.9000001</v>
      </c>
      <c r="H17" s="6">
        <v>5544987077.5999994</v>
      </c>
      <c r="I17" s="6">
        <v>4251378466.1999998</v>
      </c>
      <c r="J17" s="6">
        <v>1593608611.3999999</v>
      </c>
      <c r="K17" s="21">
        <f>+H17/E17*100</f>
        <v>87.746437677847496</v>
      </c>
      <c r="L17" s="6">
        <f>+H17-D17</f>
        <v>502438939.80000019</v>
      </c>
      <c r="M17" s="6">
        <f>+E17-D17</f>
        <v>1276781996.1000004</v>
      </c>
    </row>
    <row r="18" spans="1:13" ht="15">
      <c r="A18" s="4"/>
      <c r="B18" s="5" t="s">
        <v>349</v>
      </c>
      <c r="C18" s="4"/>
      <c r="D18" s="4"/>
      <c r="E18" s="4"/>
      <c r="F18" s="4"/>
      <c r="G18" s="4"/>
      <c r="H18" s="4"/>
      <c r="I18" s="4"/>
      <c r="J18" s="4"/>
      <c r="K18" s="21"/>
      <c r="L18" s="6"/>
      <c r="M18" s="6"/>
    </row>
    <row r="19" spans="1:13" ht="38.25">
      <c r="A19" s="4">
        <v>4050</v>
      </c>
      <c r="B19" s="5" t="s">
        <v>350</v>
      </c>
      <c r="C19" s="4" t="s">
        <v>351</v>
      </c>
      <c r="D19" s="6">
        <v>3659243259.0999999</v>
      </c>
      <c r="E19" s="6">
        <v>4180359616</v>
      </c>
      <c r="F19" s="6">
        <v>4790188316</v>
      </c>
      <c r="G19" s="6">
        <v>0</v>
      </c>
      <c r="H19" s="6">
        <v>3951378466.1999998</v>
      </c>
      <c r="I19" s="6">
        <v>4251378466.1999998</v>
      </c>
      <c r="J19" s="6">
        <v>0</v>
      </c>
      <c r="K19" s="21">
        <f t="shared" ref="K19:K79" si="0">+H19/E19*100</f>
        <v>94.522453309433175</v>
      </c>
      <c r="L19" s="6">
        <f t="shared" ref="L19:L81" si="1">+H19-D19</f>
        <v>292135207.0999999</v>
      </c>
      <c r="M19" s="6">
        <f t="shared" ref="M19:M81" si="2">+E19-D19</f>
        <v>521116356.9000001</v>
      </c>
    </row>
    <row r="20" spans="1:13" ht="15">
      <c r="A20" s="4"/>
      <c r="B20" s="5" t="s">
        <v>349</v>
      </c>
      <c r="C20" s="4"/>
      <c r="D20" s="4"/>
      <c r="E20" s="4"/>
      <c r="F20" s="4"/>
      <c r="G20" s="4"/>
      <c r="H20" s="4"/>
      <c r="I20" s="4"/>
      <c r="J20" s="4"/>
      <c r="K20" s="21"/>
      <c r="L20" s="6"/>
      <c r="M20" s="6"/>
    </row>
    <row r="21" spans="1:13" ht="25.5">
      <c r="A21" s="4">
        <v>4100</v>
      </c>
      <c r="B21" s="5" t="s">
        <v>352</v>
      </c>
      <c r="C21" s="4" t="s">
        <v>351</v>
      </c>
      <c r="D21" s="6">
        <v>930693402</v>
      </c>
      <c r="E21" s="6">
        <v>1136874100</v>
      </c>
      <c r="F21" s="6">
        <v>1136874100</v>
      </c>
      <c r="G21" s="6" t="s">
        <v>18</v>
      </c>
      <c r="H21" s="6">
        <v>1121151479</v>
      </c>
      <c r="I21" s="6">
        <v>1121151479</v>
      </c>
      <c r="J21" s="6" t="s">
        <v>18</v>
      </c>
      <c r="K21" s="21">
        <f t="shared" si="0"/>
        <v>98.617030592921424</v>
      </c>
      <c r="L21" s="6">
        <f t="shared" si="1"/>
        <v>190458077</v>
      </c>
      <c r="M21" s="6">
        <f t="shared" si="2"/>
        <v>206180698</v>
      </c>
    </row>
    <row r="22" spans="1:13" ht="15">
      <c r="A22" s="4"/>
      <c r="B22" s="5" t="s">
        <v>349</v>
      </c>
      <c r="C22" s="4"/>
      <c r="D22" s="4"/>
      <c r="E22" s="4"/>
      <c r="F22" s="4"/>
      <c r="G22" s="4"/>
      <c r="H22" s="4"/>
      <c r="I22" s="4"/>
      <c r="J22" s="4"/>
      <c r="K22" s="21"/>
      <c r="L22" s="6"/>
      <c r="M22" s="6"/>
    </row>
    <row r="23" spans="1:13" ht="51">
      <c r="A23" s="4">
        <v>4110</v>
      </c>
      <c r="B23" s="5" t="s">
        <v>353</v>
      </c>
      <c r="C23" s="4" t="s">
        <v>351</v>
      </c>
      <c r="D23" s="6">
        <v>930693402</v>
      </c>
      <c r="E23" s="6">
        <v>1136874100</v>
      </c>
      <c r="F23" s="6">
        <v>1136874100</v>
      </c>
      <c r="G23" s="6" t="s">
        <v>18</v>
      </c>
      <c r="H23" s="6">
        <v>1121151479</v>
      </c>
      <c r="I23" s="6">
        <v>1121151479</v>
      </c>
      <c r="J23" s="6" t="s">
        <v>18</v>
      </c>
      <c r="K23" s="21">
        <f t="shared" si="0"/>
        <v>98.617030592921424</v>
      </c>
      <c r="L23" s="6">
        <f t="shared" si="1"/>
        <v>190458077</v>
      </c>
      <c r="M23" s="6">
        <f t="shared" si="2"/>
        <v>206180698</v>
      </c>
    </row>
    <row r="24" spans="1:13" ht="15">
      <c r="A24" s="4"/>
      <c r="B24" s="5" t="s">
        <v>158</v>
      </c>
      <c r="C24" s="4"/>
      <c r="D24" s="4"/>
      <c r="E24" s="4"/>
      <c r="F24" s="4"/>
      <c r="G24" s="4"/>
      <c r="H24" s="4"/>
      <c r="I24" s="4"/>
      <c r="J24" s="4"/>
      <c r="K24" s="21"/>
      <c r="L24" s="6"/>
      <c r="M24" s="6"/>
    </row>
    <row r="25" spans="1:13" ht="25.5">
      <c r="A25" s="4">
        <v>4111</v>
      </c>
      <c r="B25" s="5" t="s">
        <v>354</v>
      </c>
      <c r="C25" s="4" t="s">
        <v>355</v>
      </c>
      <c r="D25" s="6">
        <v>930693402</v>
      </c>
      <c r="E25" s="6">
        <v>1136874100</v>
      </c>
      <c r="F25" s="6">
        <v>1136874100</v>
      </c>
      <c r="G25" s="6" t="s">
        <v>18</v>
      </c>
      <c r="H25" s="6">
        <v>1121151479</v>
      </c>
      <c r="I25" s="6">
        <v>1121151479</v>
      </c>
      <c r="J25" s="6" t="s">
        <v>18</v>
      </c>
      <c r="K25" s="21">
        <f t="shared" si="0"/>
        <v>98.617030592921424</v>
      </c>
      <c r="L25" s="6">
        <f t="shared" si="1"/>
        <v>190458077</v>
      </c>
      <c r="M25" s="6">
        <f t="shared" si="2"/>
        <v>206180698</v>
      </c>
    </row>
    <row r="26" spans="1:13" ht="25.5">
      <c r="A26" s="4">
        <v>4112</v>
      </c>
      <c r="B26" s="5" t="s">
        <v>356</v>
      </c>
      <c r="C26" s="4" t="s">
        <v>357</v>
      </c>
      <c r="D26" s="6">
        <v>0</v>
      </c>
      <c r="E26" s="6">
        <v>0</v>
      </c>
      <c r="F26" s="6">
        <v>0</v>
      </c>
      <c r="G26" s="6" t="s">
        <v>18</v>
      </c>
      <c r="H26" s="6">
        <v>0</v>
      </c>
      <c r="I26" s="6">
        <v>0</v>
      </c>
      <c r="J26" s="6" t="s">
        <v>18</v>
      </c>
      <c r="K26" s="21"/>
      <c r="L26" s="6">
        <f t="shared" si="1"/>
        <v>0</v>
      </c>
      <c r="M26" s="6">
        <f t="shared" si="2"/>
        <v>0</v>
      </c>
    </row>
    <row r="27" spans="1:13" ht="15">
      <c r="A27" s="4">
        <v>4114</v>
      </c>
      <c r="B27" s="5" t="s">
        <v>358</v>
      </c>
      <c r="C27" s="4" t="s">
        <v>359</v>
      </c>
      <c r="D27" s="6">
        <v>0</v>
      </c>
      <c r="E27" s="6">
        <v>0</v>
      </c>
      <c r="F27" s="6">
        <v>0</v>
      </c>
      <c r="G27" s="6" t="s">
        <v>18</v>
      </c>
      <c r="H27" s="6">
        <v>0</v>
      </c>
      <c r="I27" s="6">
        <v>0</v>
      </c>
      <c r="J27" s="6" t="s">
        <v>18</v>
      </c>
      <c r="K27" s="21"/>
      <c r="L27" s="6">
        <f t="shared" si="1"/>
        <v>0</v>
      </c>
      <c r="M27" s="6">
        <f t="shared" si="2"/>
        <v>0</v>
      </c>
    </row>
    <row r="28" spans="1:13" ht="25.5">
      <c r="A28" s="4">
        <v>4120</v>
      </c>
      <c r="B28" s="5" t="s">
        <v>360</v>
      </c>
      <c r="C28" s="4" t="s">
        <v>351</v>
      </c>
      <c r="D28" s="6">
        <v>0</v>
      </c>
      <c r="E28" s="6">
        <v>0</v>
      </c>
      <c r="F28" s="6">
        <v>0</v>
      </c>
      <c r="G28" s="6" t="s">
        <v>18</v>
      </c>
      <c r="H28" s="6">
        <v>0</v>
      </c>
      <c r="I28" s="6">
        <v>0</v>
      </c>
      <c r="J28" s="6" t="s">
        <v>18</v>
      </c>
      <c r="K28" s="21"/>
      <c r="L28" s="6">
        <f t="shared" si="1"/>
        <v>0</v>
      </c>
      <c r="M28" s="6">
        <f t="shared" si="2"/>
        <v>0</v>
      </c>
    </row>
    <row r="29" spans="1:13" ht="15">
      <c r="A29" s="4"/>
      <c r="B29" s="5" t="s">
        <v>158</v>
      </c>
      <c r="C29" s="4"/>
      <c r="D29" s="4"/>
      <c r="E29" s="4"/>
      <c r="F29" s="4"/>
      <c r="G29" s="4"/>
      <c r="H29" s="4"/>
      <c r="I29" s="4"/>
      <c r="J29" s="4"/>
      <c r="K29" s="21"/>
      <c r="L29" s="6"/>
      <c r="M29" s="6"/>
    </row>
    <row r="30" spans="1:13" ht="25.5">
      <c r="A30" s="4">
        <v>4121</v>
      </c>
      <c r="B30" s="5" t="s">
        <v>361</v>
      </c>
      <c r="C30" s="4" t="s">
        <v>362</v>
      </c>
      <c r="D30" s="6">
        <v>0</v>
      </c>
      <c r="E30" s="6">
        <v>0</v>
      </c>
      <c r="F30" s="6">
        <v>0</v>
      </c>
      <c r="G30" s="6" t="s">
        <v>18</v>
      </c>
      <c r="H30" s="6">
        <v>0</v>
      </c>
      <c r="I30" s="6">
        <v>0</v>
      </c>
      <c r="J30" s="6" t="s">
        <v>18</v>
      </c>
      <c r="K30" s="21"/>
      <c r="L30" s="6">
        <f t="shared" si="1"/>
        <v>0</v>
      </c>
      <c r="M30" s="6">
        <f t="shared" si="2"/>
        <v>0</v>
      </c>
    </row>
    <row r="31" spans="1:13" ht="25.5">
      <c r="A31" s="4">
        <v>4130</v>
      </c>
      <c r="B31" s="5" t="s">
        <v>363</v>
      </c>
      <c r="C31" s="4" t="s">
        <v>351</v>
      </c>
      <c r="D31" s="6">
        <v>0</v>
      </c>
      <c r="E31" s="6">
        <v>0</v>
      </c>
      <c r="F31" s="6">
        <v>0</v>
      </c>
      <c r="G31" s="6" t="s">
        <v>18</v>
      </c>
      <c r="H31" s="6">
        <v>0</v>
      </c>
      <c r="I31" s="6">
        <v>0</v>
      </c>
      <c r="J31" s="6" t="s">
        <v>18</v>
      </c>
      <c r="K31" s="21"/>
      <c r="L31" s="6">
        <f t="shared" si="1"/>
        <v>0</v>
      </c>
      <c r="M31" s="6">
        <f t="shared" si="2"/>
        <v>0</v>
      </c>
    </row>
    <row r="32" spans="1:13" ht="15">
      <c r="A32" s="4"/>
      <c r="B32" s="5" t="s">
        <v>158</v>
      </c>
      <c r="C32" s="4"/>
      <c r="D32" s="4"/>
      <c r="E32" s="4"/>
      <c r="F32" s="4"/>
      <c r="G32" s="4"/>
      <c r="H32" s="4"/>
      <c r="I32" s="4"/>
      <c r="J32" s="4"/>
      <c r="K32" s="21"/>
      <c r="L32" s="6"/>
      <c r="M32" s="6"/>
    </row>
    <row r="33" spans="1:13" ht="15">
      <c r="A33" s="4">
        <v>4131</v>
      </c>
      <c r="B33" s="5" t="s">
        <v>364</v>
      </c>
      <c r="C33" s="4" t="s">
        <v>365</v>
      </c>
      <c r="D33" s="6">
        <v>0</v>
      </c>
      <c r="E33" s="6">
        <v>0</v>
      </c>
      <c r="F33" s="6">
        <v>0</v>
      </c>
      <c r="G33" s="6" t="s">
        <v>18</v>
      </c>
      <c r="H33" s="6">
        <v>0</v>
      </c>
      <c r="I33" s="6">
        <v>0</v>
      </c>
      <c r="J33" s="6" t="s">
        <v>18</v>
      </c>
      <c r="K33" s="21"/>
      <c r="L33" s="6">
        <f t="shared" si="1"/>
        <v>0</v>
      </c>
      <c r="M33" s="6">
        <f t="shared" si="2"/>
        <v>0</v>
      </c>
    </row>
    <row r="34" spans="1:13" ht="51">
      <c r="A34" s="4">
        <v>4200</v>
      </c>
      <c r="B34" s="5" t="s">
        <v>366</v>
      </c>
      <c r="C34" s="4" t="s">
        <v>351</v>
      </c>
      <c r="D34" s="6">
        <v>608917271.10000002</v>
      </c>
      <c r="E34" s="6">
        <v>741020890</v>
      </c>
      <c r="F34" s="6">
        <v>741020890</v>
      </c>
      <c r="G34" s="6" t="s">
        <v>18</v>
      </c>
      <c r="H34" s="6">
        <v>665128909.19999993</v>
      </c>
      <c r="I34" s="6">
        <v>665128909.19999993</v>
      </c>
      <c r="J34" s="6" t="s">
        <v>18</v>
      </c>
      <c r="K34" s="21">
        <f t="shared" si="0"/>
        <v>89.758455959318496</v>
      </c>
      <c r="L34" s="6">
        <f t="shared" si="1"/>
        <v>56211638.099999905</v>
      </c>
      <c r="M34" s="6">
        <f t="shared" si="2"/>
        <v>132103618.89999998</v>
      </c>
    </row>
    <row r="35" spans="1:13" ht="15">
      <c r="A35" s="4"/>
      <c r="B35" s="5" t="s">
        <v>349</v>
      </c>
      <c r="C35" s="4"/>
      <c r="D35" s="4"/>
      <c r="E35" s="4"/>
      <c r="F35" s="4"/>
      <c r="G35" s="4"/>
      <c r="H35" s="4"/>
      <c r="I35" s="4"/>
      <c r="J35" s="4"/>
      <c r="K35" s="21"/>
      <c r="L35" s="6"/>
      <c r="M35" s="6"/>
    </row>
    <row r="36" spans="1:13" ht="38.25">
      <c r="A36" s="4">
        <v>4210</v>
      </c>
      <c r="B36" s="5" t="s">
        <v>367</v>
      </c>
      <c r="C36" s="4" t="s">
        <v>351</v>
      </c>
      <c r="D36" s="6">
        <v>247153554.70000002</v>
      </c>
      <c r="E36" s="6">
        <v>259396300</v>
      </c>
      <c r="F36" s="6">
        <v>259396300</v>
      </c>
      <c r="G36" s="6" t="s">
        <v>18</v>
      </c>
      <c r="H36" s="6">
        <v>231814530.90000001</v>
      </c>
      <c r="I36" s="6">
        <v>231814530.90000001</v>
      </c>
      <c r="J36" s="6" t="s">
        <v>18</v>
      </c>
      <c r="K36" s="21">
        <f t="shared" si="0"/>
        <v>89.36693811746737</v>
      </c>
      <c r="L36" s="6">
        <f t="shared" si="1"/>
        <v>-15339023.800000012</v>
      </c>
      <c r="M36" s="6">
        <f t="shared" si="2"/>
        <v>12242745.299999982</v>
      </c>
    </row>
    <row r="37" spans="1:13" ht="15">
      <c r="A37" s="4"/>
      <c r="B37" s="5" t="s">
        <v>158</v>
      </c>
      <c r="C37" s="4"/>
      <c r="D37" s="4"/>
      <c r="E37" s="4"/>
      <c r="F37" s="4"/>
      <c r="G37" s="4"/>
      <c r="H37" s="4"/>
      <c r="I37" s="4"/>
      <c r="J37" s="4"/>
      <c r="K37" s="21"/>
      <c r="L37" s="6"/>
      <c r="M37" s="6"/>
    </row>
    <row r="38" spans="1:13" ht="25.5">
      <c r="A38" s="4">
        <v>4211</v>
      </c>
      <c r="B38" s="5" t="s">
        <v>368</v>
      </c>
      <c r="C38" s="4" t="s">
        <v>369</v>
      </c>
      <c r="D38" s="6">
        <v>0</v>
      </c>
      <c r="E38" s="6">
        <v>0</v>
      </c>
      <c r="F38" s="6">
        <v>0</v>
      </c>
      <c r="G38" s="6" t="s">
        <v>18</v>
      </c>
      <c r="H38" s="6">
        <v>0</v>
      </c>
      <c r="I38" s="6">
        <v>0</v>
      </c>
      <c r="J38" s="6" t="s">
        <v>18</v>
      </c>
      <c r="K38" s="21"/>
      <c r="L38" s="6">
        <f t="shared" si="1"/>
        <v>0</v>
      </c>
      <c r="M38" s="6">
        <f t="shared" si="2"/>
        <v>0</v>
      </c>
    </row>
    <row r="39" spans="1:13" ht="15">
      <c r="A39" s="4">
        <v>4212</v>
      </c>
      <c r="B39" s="5" t="s">
        <v>370</v>
      </c>
      <c r="C39" s="4" t="s">
        <v>371</v>
      </c>
      <c r="D39" s="6">
        <v>197123666.80000001</v>
      </c>
      <c r="E39" s="6">
        <v>198551300</v>
      </c>
      <c r="F39" s="6">
        <v>198551300</v>
      </c>
      <c r="G39" s="6" t="s">
        <v>18</v>
      </c>
      <c r="H39" s="6">
        <v>177348966.40000001</v>
      </c>
      <c r="I39" s="6">
        <v>177348966.40000001</v>
      </c>
      <c r="J39" s="6" t="s">
        <v>18</v>
      </c>
      <c r="K39" s="21">
        <f t="shared" si="0"/>
        <v>89.321483364752581</v>
      </c>
      <c r="L39" s="6">
        <f t="shared" si="1"/>
        <v>-19774700.400000006</v>
      </c>
      <c r="M39" s="6">
        <f t="shared" si="2"/>
        <v>1427633.1999999881</v>
      </c>
    </row>
    <row r="40" spans="1:13" ht="15">
      <c r="A40" s="4">
        <v>4213</v>
      </c>
      <c r="B40" s="5" t="s">
        <v>372</v>
      </c>
      <c r="C40" s="4" t="s">
        <v>373</v>
      </c>
      <c r="D40" s="6">
        <v>28196380</v>
      </c>
      <c r="E40" s="6">
        <v>35851700</v>
      </c>
      <c r="F40" s="6">
        <v>35851700</v>
      </c>
      <c r="G40" s="6" t="s">
        <v>18</v>
      </c>
      <c r="H40" s="6">
        <v>33170306.399999999</v>
      </c>
      <c r="I40" s="6">
        <v>33170306.399999999</v>
      </c>
      <c r="J40" s="6" t="s">
        <v>18</v>
      </c>
      <c r="K40" s="21">
        <f t="shared" si="0"/>
        <v>92.520874602877967</v>
      </c>
      <c r="L40" s="6">
        <f t="shared" si="1"/>
        <v>4973926.3999999985</v>
      </c>
      <c r="M40" s="6">
        <f t="shared" si="2"/>
        <v>7655320</v>
      </c>
    </row>
    <row r="41" spans="1:13" ht="15">
      <c r="A41" s="4">
        <v>4214</v>
      </c>
      <c r="B41" s="5" t="s">
        <v>374</v>
      </c>
      <c r="C41" s="4" t="s">
        <v>375</v>
      </c>
      <c r="D41" s="6">
        <v>7761006.9000000004</v>
      </c>
      <c r="E41" s="6">
        <v>6157300</v>
      </c>
      <c r="F41" s="6">
        <v>6157300</v>
      </c>
      <c r="G41" s="6" t="s">
        <v>18</v>
      </c>
      <c r="H41" s="6">
        <v>5243758.0999999996</v>
      </c>
      <c r="I41" s="6">
        <v>5243758.0999999996</v>
      </c>
      <c r="J41" s="6" t="s">
        <v>18</v>
      </c>
      <c r="K41" s="21">
        <f t="shared" si="0"/>
        <v>85.163271239017092</v>
      </c>
      <c r="L41" s="6">
        <f t="shared" si="1"/>
        <v>-2517248.8000000007</v>
      </c>
      <c r="M41" s="6">
        <f t="shared" si="2"/>
        <v>-1603706.9000000004</v>
      </c>
    </row>
    <row r="42" spans="1:13" ht="15">
      <c r="A42" s="4">
        <v>4215</v>
      </c>
      <c r="B42" s="5" t="s">
        <v>376</v>
      </c>
      <c r="C42" s="4" t="s">
        <v>377</v>
      </c>
      <c r="D42" s="6">
        <v>9240500</v>
      </c>
      <c r="E42" s="6">
        <v>13232000</v>
      </c>
      <c r="F42" s="6">
        <v>13232000</v>
      </c>
      <c r="G42" s="6" t="s">
        <v>18</v>
      </c>
      <c r="H42" s="6">
        <v>11518000</v>
      </c>
      <c r="I42" s="6">
        <v>11518000</v>
      </c>
      <c r="J42" s="6" t="s">
        <v>18</v>
      </c>
      <c r="K42" s="21">
        <f t="shared" si="0"/>
        <v>87.046553808948005</v>
      </c>
      <c r="L42" s="6">
        <f t="shared" si="1"/>
        <v>2277500</v>
      </c>
      <c r="M42" s="6">
        <f t="shared" si="2"/>
        <v>3991500</v>
      </c>
    </row>
    <row r="43" spans="1:13" ht="25.5">
      <c r="A43" s="4">
        <v>4216</v>
      </c>
      <c r="B43" s="5" t="s">
        <v>378</v>
      </c>
      <c r="C43" s="4" t="s">
        <v>379</v>
      </c>
      <c r="D43" s="6">
        <v>4832001</v>
      </c>
      <c r="E43" s="6">
        <v>5480000</v>
      </c>
      <c r="F43" s="6">
        <v>5480000</v>
      </c>
      <c r="G43" s="6" t="s">
        <v>18</v>
      </c>
      <c r="H43" s="6">
        <v>4533500</v>
      </c>
      <c r="I43" s="6">
        <v>4533500</v>
      </c>
      <c r="J43" s="6" t="s">
        <v>18</v>
      </c>
      <c r="K43" s="21">
        <f t="shared" si="0"/>
        <v>82.728102189781012</v>
      </c>
      <c r="L43" s="6">
        <f t="shared" si="1"/>
        <v>-298501</v>
      </c>
      <c r="M43" s="6">
        <f t="shared" si="2"/>
        <v>647999</v>
      </c>
    </row>
    <row r="44" spans="1:13" ht="15">
      <c r="A44" s="4">
        <v>4217</v>
      </c>
      <c r="B44" s="5" t="s">
        <v>380</v>
      </c>
      <c r="C44" s="4" t="s">
        <v>381</v>
      </c>
      <c r="D44" s="6">
        <v>0</v>
      </c>
      <c r="E44" s="6">
        <v>124000</v>
      </c>
      <c r="F44" s="6">
        <v>124000</v>
      </c>
      <c r="G44" s="6" t="s">
        <v>18</v>
      </c>
      <c r="H44" s="6">
        <v>0</v>
      </c>
      <c r="I44" s="6">
        <v>0</v>
      </c>
      <c r="J44" s="6" t="s">
        <v>18</v>
      </c>
      <c r="K44" s="21">
        <f t="shared" si="0"/>
        <v>0</v>
      </c>
      <c r="L44" s="6">
        <f t="shared" si="1"/>
        <v>0</v>
      </c>
      <c r="M44" s="6">
        <f t="shared" si="2"/>
        <v>124000</v>
      </c>
    </row>
    <row r="45" spans="1:13" ht="38.25">
      <c r="A45" s="4">
        <v>4220</v>
      </c>
      <c r="B45" s="5" t="s">
        <v>382</v>
      </c>
      <c r="C45" s="4" t="s">
        <v>351</v>
      </c>
      <c r="D45" s="6">
        <v>24462586</v>
      </c>
      <c r="E45" s="6">
        <v>31850000</v>
      </c>
      <c r="F45" s="6">
        <v>31850000</v>
      </c>
      <c r="G45" s="6" t="s">
        <v>18</v>
      </c>
      <c r="H45" s="6">
        <v>27668785</v>
      </c>
      <c r="I45" s="6">
        <v>27668785</v>
      </c>
      <c r="J45" s="6" t="s">
        <v>18</v>
      </c>
      <c r="K45" s="21">
        <f t="shared" si="0"/>
        <v>86.872166405023549</v>
      </c>
      <c r="L45" s="6">
        <f t="shared" si="1"/>
        <v>3206199</v>
      </c>
      <c r="M45" s="6">
        <f t="shared" si="2"/>
        <v>7387414</v>
      </c>
    </row>
    <row r="46" spans="1:13" ht="15">
      <c r="A46" s="4"/>
      <c r="B46" s="5" t="s">
        <v>158</v>
      </c>
      <c r="C46" s="4"/>
      <c r="D46" s="4"/>
      <c r="E46" s="4"/>
      <c r="F46" s="4"/>
      <c r="G46" s="4"/>
      <c r="H46" s="4"/>
      <c r="I46" s="4"/>
      <c r="J46" s="4"/>
      <c r="K46" s="21"/>
      <c r="L46" s="6"/>
      <c r="M46" s="6"/>
    </row>
    <row r="47" spans="1:13" ht="15">
      <c r="A47" s="4">
        <v>4221</v>
      </c>
      <c r="B47" s="5" t="s">
        <v>383</v>
      </c>
      <c r="C47" s="4" t="s">
        <v>384</v>
      </c>
      <c r="D47" s="6">
        <v>23740900</v>
      </c>
      <c r="E47" s="6">
        <v>26550000</v>
      </c>
      <c r="F47" s="6">
        <v>26550000</v>
      </c>
      <c r="G47" s="6" t="s">
        <v>18</v>
      </c>
      <c r="H47" s="6">
        <v>24000600</v>
      </c>
      <c r="I47" s="6">
        <v>24000600</v>
      </c>
      <c r="J47" s="6" t="s">
        <v>18</v>
      </c>
      <c r="K47" s="21">
        <f t="shared" si="0"/>
        <v>90.397740112994356</v>
      </c>
      <c r="L47" s="6">
        <f t="shared" si="1"/>
        <v>259700</v>
      </c>
      <c r="M47" s="6">
        <f t="shared" si="2"/>
        <v>2809100</v>
      </c>
    </row>
    <row r="48" spans="1:13" ht="25.5">
      <c r="A48" s="4">
        <v>4222</v>
      </c>
      <c r="B48" s="5" t="s">
        <v>385</v>
      </c>
      <c r="C48" s="4" t="s">
        <v>386</v>
      </c>
      <c r="D48" s="6">
        <v>721686</v>
      </c>
      <c r="E48" s="6">
        <v>5300000</v>
      </c>
      <c r="F48" s="6">
        <v>5300000</v>
      </c>
      <c r="G48" s="6" t="s">
        <v>18</v>
      </c>
      <c r="H48" s="6">
        <v>3668185</v>
      </c>
      <c r="I48" s="6">
        <v>3668185</v>
      </c>
      <c r="J48" s="6" t="s">
        <v>18</v>
      </c>
      <c r="K48" s="21">
        <f t="shared" si="0"/>
        <v>69.211037735849061</v>
      </c>
      <c r="L48" s="6">
        <f t="shared" si="1"/>
        <v>2946499</v>
      </c>
      <c r="M48" s="6">
        <f t="shared" si="2"/>
        <v>4578314</v>
      </c>
    </row>
    <row r="49" spans="1:13" ht="15">
      <c r="A49" s="4">
        <v>4223</v>
      </c>
      <c r="B49" s="5" t="s">
        <v>387</v>
      </c>
      <c r="C49" s="4" t="s">
        <v>388</v>
      </c>
      <c r="D49" s="6">
        <v>0</v>
      </c>
      <c r="E49" s="6">
        <v>0</v>
      </c>
      <c r="F49" s="6">
        <v>0</v>
      </c>
      <c r="G49" s="6" t="s">
        <v>18</v>
      </c>
      <c r="H49" s="6">
        <v>0</v>
      </c>
      <c r="I49" s="6">
        <v>0</v>
      </c>
      <c r="J49" s="6" t="s">
        <v>18</v>
      </c>
      <c r="K49" s="21"/>
      <c r="L49" s="6">
        <f t="shared" si="1"/>
        <v>0</v>
      </c>
      <c r="M49" s="6">
        <f t="shared" si="2"/>
        <v>0</v>
      </c>
    </row>
    <row r="50" spans="1:13" ht="76.5">
      <c r="A50" s="4">
        <v>4230</v>
      </c>
      <c r="B50" s="5" t="s">
        <v>389</v>
      </c>
      <c r="C50" s="4" t="s">
        <v>18</v>
      </c>
      <c r="D50" s="6">
        <v>37814359</v>
      </c>
      <c r="E50" s="6">
        <v>51022500</v>
      </c>
      <c r="F50" s="6">
        <v>51022500</v>
      </c>
      <c r="G50" s="6" t="s">
        <v>18</v>
      </c>
      <c r="H50" s="6">
        <v>42599403.799999997</v>
      </c>
      <c r="I50" s="6">
        <v>42599403.799999997</v>
      </c>
      <c r="J50" s="6" t="s">
        <v>18</v>
      </c>
      <c r="K50" s="21">
        <f t="shared" si="0"/>
        <v>83.491408300259678</v>
      </c>
      <c r="L50" s="6">
        <f t="shared" si="1"/>
        <v>4785044.799999997</v>
      </c>
      <c r="M50" s="6">
        <f t="shared" si="2"/>
        <v>13208141</v>
      </c>
    </row>
    <row r="51" spans="1:13" ht="15">
      <c r="A51" s="4"/>
      <c r="B51" s="5" t="s">
        <v>158</v>
      </c>
      <c r="C51" s="4"/>
      <c r="D51" s="4"/>
      <c r="E51" s="4"/>
      <c r="F51" s="4"/>
      <c r="G51" s="4"/>
      <c r="H51" s="4"/>
      <c r="I51" s="4"/>
      <c r="J51" s="4"/>
      <c r="K51" s="21"/>
      <c r="L51" s="6"/>
      <c r="M51" s="6"/>
    </row>
    <row r="52" spans="1:13" ht="15">
      <c r="A52" s="4">
        <v>4231</v>
      </c>
      <c r="B52" s="5" t="s">
        <v>390</v>
      </c>
      <c r="C52" s="4" t="s">
        <v>391</v>
      </c>
      <c r="D52" s="6">
        <v>0</v>
      </c>
      <c r="E52" s="6">
        <v>0</v>
      </c>
      <c r="F52" s="6">
        <v>0</v>
      </c>
      <c r="G52" s="6" t="s">
        <v>18</v>
      </c>
      <c r="H52" s="6">
        <v>0</v>
      </c>
      <c r="I52" s="6">
        <v>0</v>
      </c>
      <c r="J52" s="6" t="s">
        <v>18</v>
      </c>
      <c r="K52" s="21"/>
      <c r="L52" s="6">
        <f t="shared" si="1"/>
        <v>0</v>
      </c>
      <c r="M52" s="6">
        <f t="shared" si="2"/>
        <v>0</v>
      </c>
    </row>
    <row r="53" spans="1:13" ht="15">
      <c r="A53" s="4">
        <v>4232</v>
      </c>
      <c r="B53" s="5" t="s">
        <v>392</v>
      </c>
      <c r="C53" s="4" t="s">
        <v>393</v>
      </c>
      <c r="D53" s="6">
        <v>0</v>
      </c>
      <c r="E53" s="6">
        <v>0</v>
      </c>
      <c r="F53" s="6">
        <v>0</v>
      </c>
      <c r="G53" s="6" t="s">
        <v>18</v>
      </c>
      <c r="H53" s="6">
        <v>0</v>
      </c>
      <c r="I53" s="6">
        <v>0</v>
      </c>
      <c r="J53" s="6" t="s">
        <v>18</v>
      </c>
      <c r="K53" s="21"/>
      <c r="L53" s="6">
        <f t="shared" si="1"/>
        <v>0</v>
      </c>
      <c r="M53" s="6">
        <f t="shared" si="2"/>
        <v>0</v>
      </c>
    </row>
    <row r="54" spans="1:13" ht="25.5">
      <c r="A54" s="4">
        <v>4233</v>
      </c>
      <c r="B54" s="5" t="s">
        <v>394</v>
      </c>
      <c r="C54" s="4" t="s">
        <v>395</v>
      </c>
      <c r="D54" s="6">
        <v>0</v>
      </c>
      <c r="E54" s="6">
        <v>0</v>
      </c>
      <c r="F54" s="6">
        <v>0</v>
      </c>
      <c r="G54" s="6" t="s">
        <v>18</v>
      </c>
      <c r="H54" s="6">
        <v>0</v>
      </c>
      <c r="I54" s="6">
        <v>0</v>
      </c>
      <c r="J54" s="6" t="s">
        <v>18</v>
      </c>
      <c r="K54" s="21"/>
      <c r="L54" s="6">
        <f t="shared" si="1"/>
        <v>0</v>
      </c>
      <c r="M54" s="6">
        <f t="shared" si="2"/>
        <v>0</v>
      </c>
    </row>
    <row r="55" spans="1:13" ht="15">
      <c r="A55" s="4">
        <v>4234</v>
      </c>
      <c r="B55" s="5" t="s">
        <v>396</v>
      </c>
      <c r="C55" s="4" t="s">
        <v>397</v>
      </c>
      <c r="D55" s="6">
        <v>2498083</v>
      </c>
      <c r="E55" s="6">
        <v>5000000</v>
      </c>
      <c r="F55" s="6">
        <v>5000000</v>
      </c>
      <c r="G55" s="6" t="s">
        <v>18</v>
      </c>
      <c r="H55" s="6">
        <v>3537325</v>
      </c>
      <c r="I55" s="6">
        <v>3537325</v>
      </c>
      <c r="J55" s="6" t="s">
        <v>18</v>
      </c>
      <c r="K55" s="21">
        <f t="shared" si="0"/>
        <v>70.746499999999997</v>
      </c>
      <c r="L55" s="6">
        <f t="shared" si="1"/>
        <v>1039242</v>
      </c>
      <c r="M55" s="6">
        <f t="shared" si="2"/>
        <v>2501917</v>
      </c>
    </row>
    <row r="56" spans="1:13" ht="15">
      <c r="A56" s="4">
        <v>4235</v>
      </c>
      <c r="B56" s="5" t="s">
        <v>398</v>
      </c>
      <c r="C56" s="4" t="s">
        <v>399</v>
      </c>
      <c r="D56" s="6">
        <v>0</v>
      </c>
      <c r="E56" s="6">
        <v>0</v>
      </c>
      <c r="F56" s="6">
        <v>0</v>
      </c>
      <c r="G56" s="6" t="s">
        <v>18</v>
      </c>
      <c r="H56" s="6">
        <v>0</v>
      </c>
      <c r="I56" s="6">
        <v>0</v>
      </c>
      <c r="J56" s="6" t="s">
        <v>18</v>
      </c>
      <c r="K56" s="21"/>
      <c r="L56" s="6">
        <f t="shared" si="1"/>
        <v>0</v>
      </c>
      <c r="M56" s="6">
        <f t="shared" si="2"/>
        <v>0</v>
      </c>
    </row>
    <row r="57" spans="1:13" ht="25.5">
      <c r="A57" s="4">
        <v>4236</v>
      </c>
      <c r="B57" s="5" t="s">
        <v>400</v>
      </c>
      <c r="C57" s="4" t="s">
        <v>401</v>
      </c>
      <c r="D57" s="6">
        <v>0</v>
      </c>
      <c r="E57" s="6">
        <v>0</v>
      </c>
      <c r="F57" s="6">
        <v>0</v>
      </c>
      <c r="G57" s="6" t="s">
        <v>18</v>
      </c>
      <c r="H57" s="6">
        <v>0</v>
      </c>
      <c r="I57" s="6">
        <v>0</v>
      </c>
      <c r="J57" s="6" t="s">
        <v>18</v>
      </c>
      <c r="K57" s="21"/>
      <c r="L57" s="6">
        <f t="shared" si="1"/>
        <v>0</v>
      </c>
      <c r="M57" s="6">
        <f t="shared" si="2"/>
        <v>0</v>
      </c>
    </row>
    <row r="58" spans="1:13" ht="15">
      <c r="A58" s="4">
        <v>4237</v>
      </c>
      <c r="B58" s="5" t="s">
        <v>402</v>
      </c>
      <c r="C58" s="4" t="s">
        <v>403</v>
      </c>
      <c r="D58" s="6">
        <v>8416332</v>
      </c>
      <c r="E58" s="6">
        <v>13624500</v>
      </c>
      <c r="F58" s="6">
        <v>13624500</v>
      </c>
      <c r="G58" s="6" t="s">
        <v>18</v>
      </c>
      <c r="H58" s="6">
        <v>13041178.5</v>
      </c>
      <c r="I58" s="6">
        <v>13041178.5</v>
      </c>
      <c r="J58" s="6" t="s">
        <v>18</v>
      </c>
      <c r="K58" s="21">
        <f t="shared" si="0"/>
        <v>95.718584168226357</v>
      </c>
      <c r="L58" s="6">
        <f t="shared" si="1"/>
        <v>4624846.5</v>
      </c>
      <c r="M58" s="6">
        <f t="shared" si="2"/>
        <v>5208168</v>
      </c>
    </row>
    <row r="59" spans="1:13" ht="25.5">
      <c r="A59" s="4">
        <v>4238</v>
      </c>
      <c r="B59" s="5" t="s">
        <v>404</v>
      </c>
      <c r="C59" s="4" t="s">
        <v>405</v>
      </c>
      <c r="D59" s="6">
        <v>26899944</v>
      </c>
      <c r="E59" s="6">
        <v>32398000</v>
      </c>
      <c r="F59" s="6">
        <v>32398000</v>
      </c>
      <c r="G59" s="6" t="s">
        <v>18</v>
      </c>
      <c r="H59" s="6">
        <v>26020900.300000001</v>
      </c>
      <c r="I59" s="6">
        <v>26020900.300000001</v>
      </c>
      <c r="J59" s="6" t="s">
        <v>18</v>
      </c>
      <c r="K59" s="21">
        <f t="shared" si="0"/>
        <v>80.316378480153091</v>
      </c>
      <c r="L59" s="6">
        <f t="shared" si="1"/>
        <v>-879043.69999999925</v>
      </c>
      <c r="M59" s="6">
        <f t="shared" si="2"/>
        <v>5498056</v>
      </c>
    </row>
    <row r="60" spans="1:13" ht="38.25">
      <c r="A60" s="4">
        <v>4240</v>
      </c>
      <c r="B60" s="5" t="s">
        <v>406</v>
      </c>
      <c r="C60" s="4" t="s">
        <v>351</v>
      </c>
      <c r="D60" s="6">
        <v>24785689</v>
      </c>
      <c r="E60" s="6">
        <v>26492690</v>
      </c>
      <c r="F60" s="6">
        <v>26492690</v>
      </c>
      <c r="G60" s="6" t="s">
        <v>18</v>
      </c>
      <c r="H60" s="6">
        <v>20695619.5</v>
      </c>
      <c r="I60" s="6">
        <v>20695619.5</v>
      </c>
      <c r="J60" s="6" t="s">
        <v>18</v>
      </c>
      <c r="K60" s="21">
        <f t="shared" si="0"/>
        <v>78.118226197490699</v>
      </c>
      <c r="L60" s="6">
        <f t="shared" si="1"/>
        <v>-4090069.5</v>
      </c>
      <c r="M60" s="6">
        <f t="shared" si="2"/>
        <v>1707001</v>
      </c>
    </row>
    <row r="61" spans="1:13" ht="15">
      <c r="A61" s="4"/>
      <c r="B61" s="5" t="s">
        <v>158</v>
      </c>
      <c r="C61" s="4"/>
      <c r="D61" s="4"/>
      <c r="E61" s="4"/>
      <c r="F61" s="4"/>
      <c r="G61" s="4"/>
      <c r="H61" s="4"/>
      <c r="I61" s="4"/>
      <c r="J61" s="4"/>
      <c r="K61" s="21"/>
      <c r="L61" s="6"/>
      <c r="M61" s="6"/>
    </row>
    <row r="62" spans="1:13" ht="15">
      <c r="A62" s="4">
        <v>4241</v>
      </c>
      <c r="B62" s="5" t="s">
        <v>407</v>
      </c>
      <c r="C62" s="4" t="s">
        <v>408</v>
      </c>
      <c r="D62" s="6">
        <v>24785689</v>
      </c>
      <c r="E62" s="6">
        <v>26492690</v>
      </c>
      <c r="F62" s="6">
        <v>26492690</v>
      </c>
      <c r="G62" s="6" t="s">
        <v>18</v>
      </c>
      <c r="H62" s="6">
        <v>20695619.5</v>
      </c>
      <c r="I62" s="6">
        <v>20695619.5</v>
      </c>
      <c r="J62" s="6" t="s">
        <v>18</v>
      </c>
      <c r="K62" s="21">
        <f t="shared" si="0"/>
        <v>78.118226197490699</v>
      </c>
      <c r="L62" s="6">
        <f t="shared" si="1"/>
        <v>-4090069.5</v>
      </c>
      <c r="M62" s="6">
        <f t="shared" si="2"/>
        <v>1707001</v>
      </c>
    </row>
    <row r="63" spans="1:13" ht="38.25">
      <c r="A63" s="4">
        <v>4250</v>
      </c>
      <c r="B63" s="5" t="s">
        <v>409</v>
      </c>
      <c r="C63" s="4" t="s">
        <v>351</v>
      </c>
      <c r="D63" s="6">
        <v>149054252.80000001</v>
      </c>
      <c r="E63" s="6">
        <v>181630000</v>
      </c>
      <c r="F63" s="6">
        <v>181630000</v>
      </c>
      <c r="G63" s="6" t="s">
        <v>18</v>
      </c>
      <c r="H63" s="6">
        <v>174598091.59999999</v>
      </c>
      <c r="I63" s="6">
        <v>174598091.59999999</v>
      </c>
      <c r="J63" s="6" t="s">
        <v>18</v>
      </c>
      <c r="K63" s="21">
        <f t="shared" si="0"/>
        <v>96.128443318834982</v>
      </c>
      <c r="L63" s="6">
        <f t="shared" si="1"/>
        <v>25543838.799999982</v>
      </c>
      <c r="M63" s="6">
        <f t="shared" si="2"/>
        <v>32575747.199999988</v>
      </c>
    </row>
    <row r="64" spans="1:13" ht="15">
      <c r="A64" s="4"/>
      <c r="B64" s="5" t="s">
        <v>158</v>
      </c>
      <c r="C64" s="4"/>
      <c r="D64" s="4"/>
      <c r="E64" s="4"/>
      <c r="F64" s="4"/>
      <c r="G64" s="4"/>
      <c r="H64" s="4"/>
      <c r="I64" s="4"/>
      <c r="J64" s="4"/>
      <c r="K64" s="21"/>
      <c r="L64" s="6"/>
      <c r="M64" s="6"/>
    </row>
    <row r="65" spans="1:13" ht="25.5">
      <c r="A65" s="4">
        <v>4251</v>
      </c>
      <c r="B65" s="5" t="s">
        <v>410</v>
      </c>
      <c r="C65" s="4" t="s">
        <v>411</v>
      </c>
      <c r="D65" s="6">
        <v>145170192.80000001</v>
      </c>
      <c r="E65" s="6">
        <v>177960000</v>
      </c>
      <c r="F65" s="6">
        <v>177960000</v>
      </c>
      <c r="G65" s="6" t="s">
        <v>18</v>
      </c>
      <c r="H65" s="6">
        <v>171757561.59999999</v>
      </c>
      <c r="I65" s="6">
        <v>171757561.59999999</v>
      </c>
      <c r="J65" s="6" t="s">
        <v>18</v>
      </c>
      <c r="K65" s="21">
        <f t="shared" si="0"/>
        <v>96.514700831647559</v>
      </c>
      <c r="L65" s="6">
        <f t="shared" si="1"/>
        <v>26587368.799999982</v>
      </c>
      <c r="M65" s="6">
        <f t="shared" si="2"/>
        <v>32789807.199999988</v>
      </c>
    </row>
    <row r="66" spans="1:13" ht="25.5">
      <c r="A66" s="4">
        <v>4252</v>
      </c>
      <c r="B66" s="5" t="s">
        <v>412</v>
      </c>
      <c r="C66" s="4" t="s">
        <v>413</v>
      </c>
      <c r="D66" s="6">
        <v>3884060</v>
      </c>
      <c r="E66" s="6">
        <v>3670000</v>
      </c>
      <c r="F66" s="6">
        <v>3670000</v>
      </c>
      <c r="G66" s="6" t="s">
        <v>18</v>
      </c>
      <c r="H66" s="6">
        <v>2840530</v>
      </c>
      <c r="I66" s="6">
        <v>2840530</v>
      </c>
      <c r="J66" s="6" t="s">
        <v>18</v>
      </c>
      <c r="K66" s="21">
        <f t="shared" si="0"/>
        <v>77.398637602179832</v>
      </c>
      <c r="L66" s="6">
        <f t="shared" si="1"/>
        <v>-1043530</v>
      </c>
      <c r="M66" s="6">
        <f t="shared" si="2"/>
        <v>-214060</v>
      </c>
    </row>
    <row r="67" spans="1:13" ht="51">
      <c r="A67" s="4">
        <v>4260</v>
      </c>
      <c r="B67" s="5" t="s">
        <v>414</v>
      </c>
      <c r="C67" s="4" t="s">
        <v>351</v>
      </c>
      <c r="D67" s="6">
        <v>125646829.59999999</v>
      </c>
      <c r="E67" s="6">
        <v>190629400</v>
      </c>
      <c r="F67" s="6">
        <v>190629400</v>
      </c>
      <c r="G67" s="6" t="s">
        <v>18</v>
      </c>
      <c r="H67" s="6">
        <v>167752478.40000001</v>
      </c>
      <c r="I67" s="6">
        <v>167752478.40000001</v>
      </c>
      <c r="J67" s="6" t="s">
        <v>18</v>
      </c>
      <c r="K67" s="21">
        <f t="shared" si="0"/>
        <v>87.999268948021665</v>
      </c>
      <c r="L67" s="6">
        <f t="shared" si="1"/>
        <v>42105648.800000012</v>
      </c>
      <c r="M67" s="6">
        <f t="shared" si="2"/>
        <v>64982570.400000006</v>
      </c>
    </row>
    <row r="68" spans="1:13" ht="15">
      <c r="A68" s="4"/>
      <c r="B68" s="5" t="s">
        <v>158</v>
      </c>
      <c r="C68" s="4"/>
      <c r="D68" s="4"/>
      <c r="E68" s="4"/>
      <c r="F68" s="4"/>
      <c r="G68" s="4"/>
      <c r="H68" s="4"/>
      <c r="I68" s="4"/>
      <c r="J68" s="4"/>
      <c r="K68" s="21"/>
      <c r="L68" s="6"/>
      <c r="M68" s="6"/>
    </row>
    <row r="69" spans="1:13" ht="15">
      <c r="A69" s="4">
        <v>4261</v>
      </c>
      <c r="B69" s="5" t="s">
        <v>415</v>
      </c>
      <c r="C69" s="4" t="s">
        <v>416</v>
      </c>
      <c r="D69" s="6">
        <v>6454340</v>
      </c>
      <c r="E69" s="6">
        <v>10185000</v>
      </c>
      <c r="F69" s="6">
        <v>10185000</v>
      </c>
      <c r="G69" s="6" t="s">
        <v>18</v>
      </c>
      <c r="H69" s="6">
        <v>7008271</v>
      </c>
      <c r="I69" s="6">
        <v>7008271</v>
      </c>
      <c r="J69" s="6" t="s">
        <v>18</v>
      </c>
      <c r="K69" s="21">
        <f t="shared" si="0"/>
        <v>68.809729995090819</v>
      </c>
      <c r="L69" s="6">
        <f t="shared" si="1"/>
        <v>553931</v>
      </c>
      <c r="M69" s="6">
        <f t="shared" si="2"/>
        <v>3730660</v>
      </c>
    </row>
    <row r="70" spans="1:13" ht="15">
      <c r="A70" s="4">
        <v>4262</v>
      </c>
      <c r="B70" s="5" t="s">
        <v>417</v>
      </c>
      <c r="C70" s="4" t="s">
        <v>418</v>
      </c>
      <c r="D70" s="6">
        <v>1359160</v>
      </c>
      <c r="E70" s="6">
        <v>565000</v>
      </c>
      <c r="F70" s="6">
        <v>565000</v>
      </c>
      <c r="G70" s="6" t="s">
        <v>18</v>
      </c>
      <c r="H70" s="6">
        <v>533370</v>
      </c>
      <c r="I70" s="6">
        <v>533370</v>
      </c>
      <c r="J70" s="6" t="s">
        <v>18</v>
      </c>
      <c r="K70" s="21">
        <f t="shared" si="0"/>
        <v>94.401769911504431</v>
      </c>
      <c r="L70" s="6">
        <f t="shared" si="1"/>
        <v>-825790</v>
      </c>
      <c r="M70" s="6">
        <f t="shared" si="2"/>
        <v>-794160</v>
      </c>
    </row>
    <row r="71" spans="1:13" ht="38.25">
      <c r="A71" s="4">
        <v>4263</v>
      </c>
      <c r="B71" s="5" t="s">
        <v>419</v>
      </c>
      <c r="C71" s="4" t="s">
        <v>420</v>
      </c>
      <c r="D71" s="6">
        <v>0</v>
      </c>
      <c r="E71" s="6">
        <v>0</v>
      </c>
      <c r="F71" s="6">
        <v>0</v>
      </c>
      <c r="G71" s="6" t="s">
        <v>18</v>
      </c>
      <c r="H71" s="6">
        <v>0</v>
      </c>
      <c r="I71" s="6">
        <v>0</v>
      </c>
      <c r="J71" s="6" t="s">
        <v>18</v>
      </c>
      <c r="K71" s="21"/>
      <c r="L71" s="6">
        <f t="shared" si="1"/>
        <v>0</v>
      </c>
      <c r="M71" s="6">
        <f t="shared" si="2"/>
        <v>0</v>
      </c>
    </row>
    <row r="72" spans="1:13" ht="15">
      <c r="A72" s="4">
        <v>4264</v>
      </c>
      <c r="B72" s="5" t="s">
        <v>421</v>
      </c>
      <c r="C72" s="4" t="s">
        <v>422</v>
      </c>
      <c r="D72" s="6">
        <v>77887397.200000003</v>
      </c>
      <c r="E72" s="6">
        <v>121360900</v>
      </c>
      <c r="F72" s="6">
        <v>121360900</v>
      </c>
      <c r="G72" s="6" t="s">
        <v>18</v>
      </c>
      <c r="H72" s="6">
        <v>118858813</v>
      </c>
      <c r="I72" s="6">
        <v>118858813</v>
      </c>
      <c r="J72" s="6" t="s">
        <v>18</v>
      </c>
      <c r="K72" s="21">
        <f t="shared" si="0"/>
        <v>97.938308796325671</v>
      </c>
      <c r="L72" s="6">
        <f t="shared" si="1"/>
        <v>40971415.799999997</v>
      </c>
      <c r="M72" s="6">
        <f t="shared" si="2"/>
        <v>43473502.799999997</v>
      </c>
    </row>
    <row r="73" spans="1:13" ht="25.5">
      <c r="A73" s="4">
        <v>4265</v>
      </c>
      <c r="B73" s="5" t="s">
        <v>423</v>
      </c>
      <c r="C73" s="4" t="s">
        <v>424</v>
      </c>
      <c r="D73" s="6">
        <v>0</v>
      </c>
      <c r="E73" s="6">
        <v>0</v>
      </c>
      <c r="F73" s="6">
        <v>0</v>
      </c>
      <c r="G73" s="6" t="s">
        <v>18</v>
      </c>
      <c r="H73" s="6">
        <v>0</v>
      </c>
      <c r="I73" s="6">
        <v>0</v>
      </c>
      <c r="J73" s="6" t="s">
        <v>18</v>
      </c>
      <c r="K73" s="21"/>
      <c r="L73" s="6">
        <f t="shared" si="1"/>
        <v>0</v>
      </c>
      <c r="M73" s="6">
        <f t="shared" si="2"/>
        <v>0</v>
      </c>
    </row>
    <row r="74" spans="1:13" ht="25.5">
      <c r="A74" s="4">
        <v>4266</v>
      </c>
      <c r="B74" s="5" t="s">
        <v>425</v>
      </c>
      <c r="C74" s="4" t="s">
        <v>426</v>
      </c>
      <c r="D74" s="6">
        <v>0</v>
      </c>
      <c r="E74" s="6">
        <v>0</v>
      </c>
      <c r="F74" s="6">
        <v>0</v>
      </c>
      <c r="G74" s="6" t="s">
        <v>18</v>
      </c>
      <c r="H74" s="6">
        <v>0</v>
      </c>
      <c r="I74" s="6">
        <v>0</v>
      </c>
      <c r="J74" s="6" t="s">
        <v>18</v>
      </c>
      <c r="K74" s="21"/>
      <c r="L74" s="6">
        <f t="shared" si="1"/>
        <v>0</v>
      </c>
      <c r="M74" s="6">
        <f t="shared" si="2"/>
        <v>0</v>
      </c>
    </row>
    <row r="75" spans="1:13" ht="25.5">
      <c r="A75" s="4">
        <v>4267</v>
      </c>
      <c r="B75" s="5" t="s">
        <v>427</v>
      </c>
      <c r="C75" s="4" t="s">
        <v>428</v>
      </c>
      <c r="D75" s="6">
        <v>115500</v>
      </c>
      <c r="E75" s="6">
        <v>0</v>
      </c>
      <c r="F75" s="6">
        <v>0</v>
      </c>
      <c r="G75" s="6" t="s">
        <v>18</v>
      </c>
      <c r="H75" s="6">
        <v>0</v>
      </c>
      <c r="I75" s="6">
        <v>0</v>
      </c>
      <c r="J75" s="6" t="s">
        <v>18</v>
      </c>
      <c r="K75" s="21"/>
      <c r="L75" s="6">
        <f t="shared" si="1"/>
        <v>-115500</v>
      </c>
      <c r="M75" s="6">
        <f t="shared" si="2"/>
        <v>-115500</v>
      </c>
    </row>
    <row r="76" spans="1:13" ht="15">
      <c r="A76" s="4">
        <v>4268</v>
      </c>
      <c r="B76" s="5" t="s">
        <v>429</v>
      </c>
      <c r="C76" s="4" t="s">
        <v>430</v>
      </c>
      <c r="D76" s="6">
        <v>39830432.399999999</v>
      </c>
      <c r="E76" s="6">
        <v>58518500</v>
      </c>
      <c r="F76" s="6">
        <v>58518500</v>
      </c>
      <c r="G76" s="6" t="s">
        <v>18</v>
      </c>
      <c r="H76" s="6">
        <v>41352024.399999999</v>
      </c>
      <c r="I76" s="6">
        <v>41352024.399999999</v>
      </c>
      <c r="J76" s="6" t="s">
        <v>18</v>
      </c>
      <c r="K76" s="21">
        <f t="shared" si="0"/>
        <v>70.664874185086774</v>
      </c>
      <c r="L76" s="6">
        <f t="shared" si="1"/>
        <v>1521592</v>
      </c>
      <c r="M76" s="6">
        <f t="shared" si="2"/>
        <v>18688067.600000001</v>
      </c>
    </row>
    <row r="77" spans="1:13" ht="25.5">
      <c r="A77" s="4">
        <v>4300</v>
      </c>
      <c r="B77" s="5" t="s">
        <v>431</v>
      </c>
      <c r="C77" s="4" t="s">
        <v>351</v>
      </c>
      <c r="D77" s="6">
        <v>151054398</v>
      </c>
      <c r="E77" s="6">
        <v>65000000</v>
      </c>
      <c r="F77" s="6">
        <v>65000000</v>
      </c>
      <c r="G77" s="6" t="s">
        <v>18</v>
      </c>
      <c r="H77" s="6">
        <v>44026240</v>
      </c>
      <c r="I77" s="6">
        <v>44026240</v>
      </c>
      <c r="J77" s="6" t="s">
        <v>18</v>
      </c>
      <c r="K77" s="21">
        <f t="shared" si="0"/>
        <v>67.732676923076923</v>
      </c>
      <c r="L77" s="6">
        <f t="shared" si="1"/>
        <v>-107028158</v>
      </c>
      <c r="M77" s="6">
        <f t="shared" si="2"/>
        <v>-86054398</v>
      </c>
    </row>
    <row r="78" spans="1:13" ht="15">
      <c r="A78" s="4"/>
      <c r="B78" s="5" t="s">
        <v>349</v>
      </c>
      <c r="C78" s="4"/>
      <c r="D78" s="4"/>
      <c r="E78" s="4"/>
      <c r="F78" s="4"/>
      <c r="G78" s="4"/>
      <c r="H78" s="4"/>
      <c r="I78" s="4"/>
      <c r="J78" s="4"/>
      <c r="K78" s="21"/>
      <c r="L78" s="6"/>
      <c r="M78" s="6"/>
    </row>
    <row r="79" spans="1:13" ht="25.5">
      <c r="A79" s="4">
        <v>4310</v>
      </c>
      <c r="B79" s="5" t="s">
        <v>432</v>
      </c>
      <c r="C79" s="4" t="s">
        <v>351</v>
      </c>
      <c r="D79" s="6">
        <v>151054398</v>
      </c>
      <c r="E79" s="6">
        <v>65000000</v>
      </c>
      <c r="F79" s="6">
        <v>65000000</v>
      </c>
      <c r="G79" s="6" t="s">
        <v>18</v>
      </c>
      <c r="H79" s="6">
        <v>44026240</v>
      </c>
      <c r="I79" s="6">
        <v>44026240</v>
      </c>
      <c r="J79" s="6" t="s">
        <v>18</v>
      </c>
      <c r="K79" s="21">
        <f t="shared" si="0"/>
        <v>67.732676923076923</v>
      </c>
      <c r="L79" s="6">
        <f t="shared" si="1"/>
        <v>-107028158</v>
      </c>
      <c r="M79" s="6">
        <f t="shared" si="2"/>
        <v>-86054398</v>
      </c>
    </row>
    <row r="80" spans="1:13" ht="15">
      <c r="A80" s="4"/>
      <c r="B80" s="5" t="s">
        <v>158</v>
      </c>
      <c r="C80" s="4"/>
      <c r="D80" s="4"/>
      <c r="E80" s="4"/>
      <c r="F80" s="4"/>
      <c r="G80" s="4"/>
      <c r="H80" s="4"/>
      <c r="I80" s="4"/>
      <c r="J80" s="4"/>
      <c r="K80" s="21"/>
      <c r="L80" s="6"/>
      <c r="M80" s="6"/>
    </row>
    <row r="81" spans="1:13" ht="15">
      <c r="A81" s="4">
        <v>4311</v>
      </c>
      <c r="B81" s="5" t="s">
        <v>433</v>
      </c>
      <c r="C81" s="4" t="s">
        <v>434</v>
      </c>
      <c r="D81" s="6">
        <v>0</v>
      </c>
      <c r="E81" s="6">
        <v>0</v>
      </c>
      <c r="F81" s="6">
        <v>0</v>
      </c>
      <c r="G81" s="6" t="s">
        <v>18</v>
      </c>
      <c r="H81" s="6">
        <v>0</v>
      </c>
      <c r="I81" s="6">
        <v>0</v>
      </c>
      <c r="J81" s="6" t="s">
        <v>18</v>
      </c>
      <c r="K81" s="21"/>
      <c r="L81" s="6">
        <f t="shared" si="1"/>
        <v>0</v>
      </c>
      <c r="M81" s="6">
        <f t="shared" si="2"/>
        <v>0</v>
      </c>
    </row>
    <row r="82" spans="1:13" ht="15">
      <c r="A82" s="4">
        <v>4312</v>
      </c>
      <c r="B82" s="5" t="s">
        <v>435</v>
      </c>
      <c r="C82" s="4" t="s">
        <v>436</v>
      </c>
      <c r="D82" s="6">
        <v>151054398</v>
      </c>
      <c r="E82" s="6">
        <v>65000000</v>
      </c>
      <c r="F82" s="6">
        <v>65000000</v>
      </c>
      <c r="G82" s="6" t="s">
        <v>18</v>
      </c>
      <c r="H82" s="6">
        <v>44026240</v>
      </c>
      <c r="I82" s="6">
        <v>44026240</v>
      </c>
      <c r="J82" s="6" t="s">
        <v>18</v>
      </c>
      <c r="K82" s="21">
        <f>+H82/E82*100</f>
        <v>67.732676923076923</v>
      </c>
      <c r="L82" s="6">
        <f t="shared" ref="L82:L145" si="3">+H82-D82</f>
        <v>-107028158</v>
      </c>
      <c r="M82" s="6">
        <f t="shared" ref="M82:M145" si="4">+E82-D82</f>
        <v>-86054398</v>
      </c>
    </row>
    <row r="83" spans="1:13" ht="25.5">
      <c r="A83" s="4">
        <v>4320</v>
      </c>
      <c r="B83" s="5" t="s">
        <v>437</v>
      </c>
      <c r="C83" s="4" t="s">
        <v>351</v>
      </c>
      <c r="D83" s="6">
        <v>0</v>
      </c>
      <c r="E83" s="6">
        <v>0</v>
      </c>
      <c r="F83" s="6">
        <v>0</v>
      </c>
      <c r="G83" s="6" t="s">
        <v>18</v>
      </c>
      <c r="H83" s="6">
        <v>0</v>
      </c>
      <c r="I83" s="6">
        <v>0</v>
      </c>
      <c r="J83" s="6" t="s">
        <v>18</v>
      </c>
      <c r="K83" s="21"/>
      <c r="L83" s="6">
        <f t="shared" si="3"/>
        <v>0</v>
      </c>
      <c r="M83" s="6">
        <f t="shared" si="4"/>
        <v>0</v>
      </c>
    </row>
    <row r="84" spans="1:13" ht="15">
      <c r="A84" s="4"/>
      <c r="B84" s="5" t="s">
        <v>158</v>
      </c>
      <c r="C84" s="4"/>
      <c r="D84" s="4"/>
      <c r="E84" s="4"/>
      <c r="F84" s="4"/>
      <c r="G84" s="4"/>
      <c r="H84" s="4"/>
      <c r="I84" s="4"/>
      <c r="J84" s="4"/>
      <c r="K84" s="21"/>
      <c r="L84" s="6"/>
      <c r="M84" s="6"/>
    </row>
    <row r="85" spans="1:13" ht="25.5">
      <c r="A85" s="4">
        <v>4321</v>
      </c>
      <c r="B85" s="5" t="s">
        <v>438</v>
      </c>
      <c r="C85" s="4" t="s">
        <v>439</v>
      </c>
      <c r="D85" s="6">
        <v>0</v>
      </c>
      <c r="E85" s="6">
        <v>0</v>
      </c>
      <c r="F85" s="6">
        <v>0</v>
      </c>
      <c r="G85" s="6" t="s">
        <v>18</v>
      </c>
      <c r="H85" s="6">
        <v>0</v>
      </c>
      <c r="I85" s="6">
        <v>0</v>
      </c>
      <c r="J85" s="6" t="s">
        <v>18</v>
      </c>
      <c r="K85" s="21"/>
      <c r="L85" s="6">
        <f t="shared" si="3"/>
        <v>0</v>
      </c>
      <c r="M85" s="6">
        <f t="shared" si="4"/>
        <v>0</v>
      </c>
    </row>
    <row r="86" spans="1:13" ht="25.5">
      <c r="A86" s="4">
        <v>4322</v>
      </c>
      <c r="B86" s="5" t="s">
        <v>440</v>
      </c>
      <c r="C86" s="4" t="s">
        <v>441</v>
      </c>
      <c r="D86" s="6">
        <v>0</v>
      </c>
      <c r="E86" s="6">
        <v>0</v>
      </c>
      <c r="F86" s="6">
        <v>0</v>
      </c>
      <c r="G86" s="6" t="s">
        <v>18</v>
      </c>
      <c r="H86" s="6">
        <v>0</v>
      </c>
      <c r="I86" s="6">
        <v>0</v>
      </c>
      <c r="J86" s="6" t="s">
        <v>18</v>
      </c>
      <c r="K86" s="21"/>
      <c r="L86" s="6">
        <f t="shared" si="3"/>
        <v>0</v>
      </c>
      <c r="M86" s="6">
        <f t="shared" si="4"/>
        <v>0</v>
      </c>
    </row>
    <row r="87" spans="1:13" ht="38.25">
      <c r="A87" s="4">
        <v>4330</v>
      </c>
      <c r="B87" s="5" t="s">
        <v>442</v>
      </c>
      <c r="C87" s="4" t="s">
        <v>351</v>
      </c>
      <c r="D87" s="6">
        <v>0</v>
      </c>
      <c r="E87" s="6">
        <v>0</v>
      </c>
      <c r="F87" s="6">
        <v>0</v>
      </c>
      <c r="G87" s="6" t="s">
        <v>18</v>
      </c>
      <c r="H87" s="6">
        <v>0</v>
      </c>
      <c r="I87" s="6">
        <v>0</v>
      </c>
      <c r="J87" s="6" t="s">
        <v>18</v>
      </c>
      <c r="K87" s="21"/>
      <c r="L87" s="6">
        <f t="shared" si="3"/>
        <v>0</v>
      </c>
      <c r="M87" s="6">
        <f t="shared" si="4"/>
        <v>0</v>
      </c>
    </row>
    <row r="88" spans="1:13" ht="15">
      <c r="A88" s="4"/>
      <c r="B88" s="5" t="s">
        <v>158</v>
      </c>
      <c r="C88" s="4"/>
      <c r="D88" s="4"/>
      <c r="E88" s="4"/>
      <c r="F88" s="4"/>
      <c r="G88" s="4"/>
      <c r="H88" s="4"/>
      <c r="I88" s="4"/>
      <c r="J88" s="4"/>
      <c r="K88" s="21"/>
      <c r="L88" s="6"/>
      <c r="M88" s="6"/>
    </row>
    <row r="89" spans="1:13" ht="25.5">
      <c r="A89" s="4">
        <v>4331</v>
      </c>
      <c r="B89" s="5" t="s">
        <v>443</v>
      </c>
      <c r="C89" s="4" t="s">
        <v>444</v>
      </c>
      <c r="D89" s="6">
        <v>0</v>
      </c>
      <c r="E89" s="6">
        <v>0</v>
      </c>
      <c r="F89" s="6">
        <v>0</v>
      </c>
      <c r="G89" s="6" t="s">
        <v>18</v>
      </c>
      <c r="H89" s="6">
        <v>0</v>
      </c>
      <c r="I89" s="6">
        <v>0</v>
      </c>
      <c r="J89" s="6" t="s">
        <v>18</v>
      </c>
      <c r="K89" s="21"/>
      <c r="L89" s="6">
        <f t="shared" si="3"/>
        <v>0</v>
      </c>
      <c r="M89" s="6">
        <f t="shared" si="4"/>
        <v>0</v>
      </c>
    </row>
    <row r="90" spans="1:13" ht="15">
      <c r="A90" s="4">
        <v>4332</v>
      </c>
      <c r="B90" s="5" t="s">
        <v>445</v>
      </c>
      <c r="C90" s="4" t="s">
        <v>446</v>
      </c>
      <c r="D90" s="6">
        <v>0</v>
      </c>
      <c r="E90" s="6">
        <v>0</v>
      </c>
      <c r="F90" s="6">
        <v>0</v>
      </c>
      <c r="G90" s="6" t="s">
        <v>18</v>
      </c>
      <c r="H90" s="6">
        <v>0</v>
      </c>
      <c r="I90" s="6">
        <v>0</v>
      </c>
      <c r="J90" s="6" t="s">
        <v>18</v>
      </c>
      <c r="K90" s="21"/>
      <c r="L90" s="6">
        <f t="shared" si="3"/>
        <v>0</v>
      </c>
      <c r="M90" s="6">
        <f t="shared" si="4"/>
        <v>0</v>
      </c>
    </row>
    <row r="91" spans="1:13" ht="15">
      <c r="A91" s="4">
        <v>4333</v>
      </c>
      <c r="B91" s="5" t="s">
        <v>447</v>
      </c>
      <c r="C91" s="4" t="s">
        <v>448</v>
      </c>
      <c r="D91" s="6">
        <v>0</v>
      </c>
      <c r="E91" s="6">
        <v>0</v>
      </c>
      <c r="F91" s="6">
        <v>0</v>
      </c>
      <c r="G91" s="6" t="s">
        <v>18</v>
      </c>
      <c r="H91" s="6">
        <v>0</v>
      </c>
      <c r="I91" s="6">
        <v>0</v>
      </c>
      <c r="J91" s="6" t="s">
        <v>18</v>
      </c>
      <c r="K91" s="21"/>
      <c r="L91" s="6">
        <f t="shared" si="3"/>
        <v>0</v>
      </c>
      <c r="M91" s="6">
        <f t="shared" si="4"/>
        <v>0</v>
      </c>
    </row>
    <row r="92" spans="1:13" ht="25.5">
      <c r="A92" s="4">
        <v>4400</v>
      </c>
      <c r="B92" s="5" t="s">
        <v>449</v>
      </c>
      <c r="C92" s="4" t="s">
        <v>351</v>
      </c>
      <c r="D92" s="6">
        <v>1711849573</v>
      </c>
      <c r="E92" s="6">
        <v>1869822700</v>
      </c>
      <c r="F92" s="6">
        <v>1869822700</v>
      </c>
      <c r="G92" s="6" t="s">
        <v>18</v>
      </c>
      <c r="H92" s="6">
        <v>1831581229</v>
      </c>
      <c r="I92" s="6">
        <v>1831581229</v>
      </c>
      <c r="J92" s="6" t="s">
        <v>18</v>
      </c>
      <c r="K92" s="21">
        <f>+H92/E92*100</f>
        <v>97.954807640317981</v>
      </c>
      <c r="L92" s="6">
        <f t="shared" si="3"/>
        <v>119731656</v>
      </c>
      <c r="M92" s="6">
        <f t="shared" si="4"/>
        <v>157973127</v>
      </c>
    </row>
    <row r="93" spans="1:13" ht="15">
      <c r="A93" s="4"/>
      <c r="B93" s="5" t="s">
        <v>349</v>
      </c>
      <c r="C93" s="4"/>
      <c r="D93" s="4"/>
      <c r="E93" s="4"/>
      <c r="F93" s="4"/>
      <c r="G93" s="4"/>
      <c r="H93" s="4"/>
      <c r="I93" s="4"/>
      <c r="J93" s="4"/>
      <c r="K93" s="21"/>
      <c r="L93" s="6"/>
      <c r="M93" s="6"/>
    </row>
    <row r="94" spans="1:13" ht="51">
      <c r="A94" s="4">
        <v>4410</v>
      </c>
      <c r="B94" s="5" t="s">
        <v>450</v>
      </c>
      <c r="C94" s="4" t="s">
        <v>351</v>
      </c>
      <c r="D94" s="6">
        <v>1696909573</v>
      </c>
      <c r="E94" s="6">
        <v>1857562700</v>
      </c>
      <c r="F94" s="6">
        <v>1857562700</v>
      </c>
      <c r="G94" s="6" t="s">
        <v>18</v>
      </c>
      <c r="H94" s="6">
        <v>1821321229</v>
      </c>
      <c r="I94" s="6">
        <v>1821321229</v>
      </c>
      <c r="J94" s="6" t="s">
        <v>18</v>
      </c>
      <c r="K94" s="21">
        <f>+H94/E94*100</f>
        <v>98.048977243136932</v>
      </c>
      <c r="L94" s="6">
        <f t="shared" si="3"/>
        <v>124411656</v>
      </c>
      <c r="M94" s="6">
        <f t="shared" si="4"/>
        <v>160653127</v>
      </c>
    </row>
    <row r="95" spans="1:13" ht="15">
      <c r="A95" s="4"/>
      <c r="B95" s="5" t="s">
        <v>158</v>
      </c>
      <c r="C95" s="4"/>
      <c r="D95" s="4"/>
      <c r="E95" s="4"/>
      <c r="F95" s="4"/>
      <c r="G95" s="4"/>
      <c r="H95" s="4"/>
      <c r="I95" s="4"/>
      <c r="J95" s="4"/>
      <c r="K95" s="21"/>
      <c r="L95" s="6"/>
      <c r="M95" s="6"/>
    </row>
    <row r="96" spans="1:13" ht="38.25">
      <c r="A96" s="4">
        <v>4411</v>
      </c>
      <c r="B96" s="5" t="s">
        <v>451</v>
      </c>
      <c r="C96" s="4" t="s">
        <v>452</v>
      </c>
      <c r="D96" s="6">
        <v>1696909573</v>
      </c>
      <c r="E96" s="6">
        <v>1857562700</v>
      </c>
      <c r="F96" s="6">
        <v>1857562700</v>
      </c>
      <c r="G96" s="6" t="s">
        <v>18</v>
      </c>
      <c r="H96" s="6">
        <v>1821321229</v>
      </c>
      <c r="I96" s="6">
        <v>1821321229</v>
      </c>
      <c r="J96" s="6" t="s">
        <v>18</v>
      </c>
      <c r="K96" s="21">
        <f>+H96/E96*100</f>
        <v>98.048977243136932</v>
      </c>
      <c r="L96" s="6">
        <f t="shared" si="3"/>
        <v>124411656</v>
      </c>
      <c r="M96" s="6">
        <f t="shared" si="4"/>
        <v>160653127</v>
      </c>
    </row>
    <row r="97" spans="1:13" ht="38.25">
      <c r="A97" s="4">
        <v>4412</v>
      </c>
      <c r="B97" s="5" t="s">
        <v>453</v>
      </c>
      <c r="C97" s="4" t="s">
        <v>454</v>
      </c>
      <c r="D97" s="6">
        <v>0</v>
      </c>
      <c r="E97" s="6">
        <v>0</v>
      </c>
      <c r="F97" s="6">
        <v>0</v>
      </c>
      <c r="G97" s="6" t="s">
        <v>18</v>
      </c>
      <c r="H97" s="6">
        <v>0</v>
      </c>
      <c r="I97" s="6">
        <v>0</v>
      </c>
      <c r="J97" s="6" t="s">
        <v>18</v>
      </c>
      <c r="K97" s="21"/>
      <c r="L97" s="6">
        <f t="shared" si="3"/>
        <v>0</v>
      </c>
      <c r="M97" s="6">
        <f t="shared" si="4"/>
        <v>0</v>
      </c>
    </row>
    <row r="98" spans="1:13" ht="51">
      <c r="A98" s="4">
        <v>4420</v>
      </c>
      <c r="B98" s="5" t="s">
        <v>455</v>
      </c>
      <c r="C98" s="4" t="s">
        <v>351</v>
      </c>
      <c r="D98" s="6">
        <v>14940000</v>
      </c>
      <c r="E98" s="6">
        <v>12260000</v>
      </c>
      <c r="F98" s="6">
        <v>12260000</v>
      </c>
      <c r="G98" s="6" t="s">
        <v>18</v>
      </c>
      <c r="H98" s="6">
        <v>10260000</v>
      </c>
      <c r="I98" s="6">
        <v>10260000</v>
      </c>
      <c r="J98" s="6" t="s">
        <v>18</v>
      </c>
      <c r="K98" s="21">
        <f>+H98/E98*100</f>
        <v>83.686786296900479</v>
      </c>
      <c r="L98" s="6">
        <f t="shared" si="3"/>
        <v>-4680000</v>
      </c>
      <c r="M98" s="6">
        <f t="shared" si="4"/>
        <v>-2680000</v>
      </c>
    </row>
    <row r="99" spans="1:13" ht="15">
      <c r="A99" s="4"/>
      <c r="B99" s="5" t="s">
        <v>158</v>
      </c>
      <c r="C99" s="4"/>
      <c r="D99" s="4"/>
      <c r="E99" s="4"/>
      <c r="F99" s="4"/>
      <c r="G99" s="4"/>
      <c r="H99" s="4"/>
      <c r="I99" s="4"/>
      <c r="J99" s="4"/>
      <c r="K99" s="21"/>
      <c r="L99" s="6"/>
      <c r="M99" s="6"/>
    </row>
    <row r="100" spans="1:13" ht="38.25">
      <c r="A100" s="4">
        <v>4421</v>
      </c>
      <c r="B100" s="5" t="s">
        <v>456</v>
      </c>
      <c r="C100" s="4" t="s">
        <v>457</v>
      </c>
      <c r="D100" s="6">
        <v>14940000</v>
      </c>
      <c r="E100" s="6">
        <v>12260000</v>
      </c>
      <c r="F100" s="6">
        <v>12260000</v>
      </c>
      <c r="G100" s="6" t="s">
        <v>18</v>
      </c>
      <c r="H100" s="6">
        <v>10260000</v>
      </c>
      <c r="I100" s="6">
        <v>10260000</v>
      </c>
      <c r="J100" s="6" t="s">
        <v>18</v>
      </c>
      <c r="K100" s="21">
        <f>+H100/E100*100</f>
        <v>83.686786296900479</v>
      </c>
      <c r="L100" s="6">
        <f t="shared" si="3"/>
        <v>-4680000</v>
      </c>
      <c r="M100" s="6">
        <f t="shared" si="4"/>
        <v>-2680000</v>
      </c>
    </row>
    <row r="101" spans="1:13" ht="38.25">
      <c r="A101" s="4">
        <v>4422</v>
      </c>
      <c r="B101" s="5" t="s">
        <v>458</v>
      </c>
      <c r="C101" s="4" t="s">
        <v>459</v>
      </c>
      <c r="D101" s="6">
        <v>0</v>
      </c>
      <c r="E101" s="6">
        <v>0</v>
      </c>
      <c r="F101" s="6">
        <v>0</v>
      </c>
      <c r="G101" s="6" t="s">
        <v>18</v>
      </c>
      <c r="H101" s="6">
        <v>0</v>
      </c>
      <c r="I101" s="6">
        <v>0</v>
      </c>
      <c r="J101" s="6" t="s">
        <v>18</v>
      </c>
      <c r="K101" s="21"/>
      <c r="L101" s="6">
        <f t="shared" si="3"/>
        <v>0</v>
      </c>
      <c r="M101" s="6">
        <f t="shared" si="4"/>
        <v>0</v>
      </c>
    </row>
    <row r="102" spans="1:13" ht="25.5">
      <c r="A102" s="4">
        <v>4500</v>
      </c>
      <c r="B102" s="5" t="s">
        <v>460</v>
      </c>
      <c r="C102" s="4"/>
      <c r="D102" s="6">
        <v>0</v>
      </c>
      <c r="E102" s="6">
        <v>357000</v>
      </c>
      <c r="F102" s="6">
        <v>357000</v>
      </c>
      <c r="G102" s="6" t="s">
        <v>18</v>
      </c>
      <c r="H102" s="6">
        <v>0</v>
      </c>
      <c r="I102" s="6">
        <v>0</v>
      </c>
      <c r="J102" s="6" t="s">
        <v>18</v>
      </c>
      <c r="K102" s="21">
        <f>+H102/E102*100</f>
        <v>0</v>
      </c>
      <c r="L102" s="6">
        <f t="shared" si="3"/>
        <v>0</v>
      </c>
      <c r="M102" s="6">
        <f t="shared" si="4"/>
        <v>357000</v>
      </c>
    </row>
    <row r="103" spans="1:13" ht="15">
      <c r="A103" s="4"/>
      <c r="B103" s="5" t="s">
        <v>349</v>
      </c>
      <c r="C103" s="4"/>
      <c r="D103" s="4"/>
      <c r="E103" s="4"/>
      <c r="F103" s="4"/>
      <c r="G103" s="4"/>
      <c r="H103" s="4"/>
      <c r="I103" s="4"/>
      <c r="J103" s="4"/>
      <c r="K103" s="21"/>
      <c r="L103" s="6"/>
      <c r="M103" s="6"/>
    </row>
    <row r="104" spans="1:13" ht="38.25">
      <c r="A104" s="4">
        <v>4510</v>
      </c>
      <c r="B104" s="5" t="s">
        <v>461</v>
      </c>
      <c r="C104" s="4" t="s">
        <v>351</v>
      </c>
      <c r="D104" s="6">
        <v>0</v>
      </c>
      <c r="E104" s="6">
        <v>0</v>
      </c>
      <c r="F104" s="6">
        <v>0</v>
      </c>
      <c r="G104" s="6" t="s">
        <v>18</v>
      </c>
      <c r="H104" s="6">
        <v>0</v>
      </c>
      <c r="I104" s="6">
        <v>0</v>
      </c>
      <c r="J104" s="6" t="s">
        <v>18</v>
      </c>
      <c r="K104" s="21"/>
      <c r="L104" s="6">
        <f t="shared" si="3"/>
        <v>0</v>
      </c>
      <c r="M104" s="6">
        <f t="shared" si="4"/>
        <v>0</v>
      </c>
    </row>
    <row r="105" spans="1:13" ht="15">
      <c r="A105" s="4"/>
      <c r="B105" s="5" t="s">
        <v>158</v>
      </c>
      <c r="C105" s="4"/>
      <c r="D105" s="4"/>
      <c r="E105" s="4"/>
      <c r="F105" s="4"/>
      <c r="G105" s="4"/>
      <c r="H105" s="4"/>
      <c r="I105" s="4"/>
      <c r="J105" s="4"/>
      <c r="K105" s="21"/>
      <c r="L105" s="6"/>
      <c r="M105" s="6"/>
    </row>
    <row r="106" spans="1:13" ht="25.5">
      <c r="A106" s="4">
        <v>4511</v>
      </c>
      <c r="B106" s="5" t="s">
        <v>462</v>
      </c>
      <c r="C106" s="4" t="s">
        <v>463</v>
      </c>
      <c r="D106" s="6">
        <v>0</v>
      </c>
      <c r="E106" s="6">
        <v>0</v>
      </c>
      <c r="F106" s="6">
        <v>0</v>
      </c>
      <c r="G106" s="6" t="s">
        <v>18</v>
      </c>
      <c r="H106" s="6">
        <v>0</v>
      </c>
      <c r="I106" s="6">
        <v>0</v>
      </c>
      <c r="J106" s="6" t="s">
        <v>18</v>
      </c>
      <c r="K106" s="21"/>
      <c r="L106" s="6">
        <f t="shared" si="3"/>
        <v>0</v>
      </c>
      <c r="M106" s="6">
        <f t="shared" si="4"/>
        <v>0</v>
      </c>
    </row>
    <row r="107" spans="1:13" ht="25.5">
      <c r="A107" s="4">
        <v>4512</v>
      </c>
      <c r="B107" s="5" t="s">
        <v>464</v>
      </c>
      <c r="C107" s="4" t="s">
        <v>465</v>
      </c>
      <c r="D107" s="6">
        <v>0</v>
      </c>
      <c r="E107" s="6">
        <v>0</v>
      </c>
      <c r="F107" s="6">
        <v>0</v>
      </c>
      <c r="G107" s="6" t="s">
        <v>18</v>
      </c>
      <c r="H107" s="6">
        <v>0</v>
      </c>
      <c r="I107" s="6">
        <v>0</v>
      </c>
      <c r="J107" s="6" t="s">
        <v>18</v>
      </c>
      <c r="K107" s="21"/>
      <c r="L107" s="6">
        <f t="shared" si="3"/>
        <v>0</v>
      </c>
      <c r="M107" s="6">
        <f t="shared" si="4"/>
        <v>0</v>
      </c>
    </row>
    <row r="108" spans="1:13" ht="38.25">
      <c r="A108" s="4">
        <v>4520</v>
      </c>
      <c r="B108" s="5" t="s">
        <v>466</v>
      </c>
      <c r="C108" s="4" t="s">
        <v>351</v>
      </c>
      <c r="D108" s="6">
        <v>0</v>
      </c>
      <c r="E108" s="6">
        <v>0</v>
      </c>
      <c r="F108" s="6">
        <v>0</v>
      </c>
      <c r="G108" s="6" t="s">
        <v>18</v>
      </c>
      <c r="H108" s="6">
        <v>0</v>
      </c>
      <c r="I108" s="6">
        <v>0</v>
      </c>
      <c r="J108" s="6" t="s">
        <v>18</v>
      </c>
      <c r="K108" s="21"/>
      <c r="L108" s="6">
        <f t="shared" si="3"/>
        <v>0</v>
      </c>
      <c r="M108" s="6">
        <f t="shared" si="4"/>
        <v>0</v>
      </c>
    </row>
    <row r="109" spans="1:13" ht="15">
      <c r="A109" s="4"/>
      <c r="B109" s="5" t="s">
        <v>158</v>
      </c>
      <c r="C109" s="4"/>
      <c r="D109" s="4"/>
      <c r="E109" s="4"/>
      <c r="F109" s="4"/>
      <c r="G109" s="4"/>
      <c r="H109" s="4"/>
      <c r="I109" s="4"/>
      <c r="J109" s="4"/>
      <c r="K109" s="21"/>
      <c r="L109" s="6"/>
      <c r="M109" s="6"/>
    </row>
    <row r="110" spans="1:13" ht="25.5">
      <c r="A110" s="4">
        <v>4521</v>
      </c>
      <c r="B110" s="5" t="s">
        <v>467</v>
      </c>
      <c r="C110" s="4" t="s">
        <v>468</v>
      </c>
      <c r="D110" s="6">
        <v>0</v>
      </c>
      <c r="E110" s="6">
        <v>0</v>
      </c>
      <c r="F110" s="6">
        <v>0</v>
      </c>
      <c r="G110" s="6" t="s">
        <v>18</v>
      </c>
      <c r="H110" s="6">
        <v>0</v>
      </c>
      <c r="I110" s="6">
        <v>0</v>
      </c>
      <c r="J110" s="6" t="s">
        <v>18</v>
      </c>
      <c r="K110" s="21"/>
      <c r="L110" s="6">
        <f t="shared" si="3"/>
        <v>0</v>
      </c>
      <c r="M110" s="6">
        <f t="shared" si="4"/>
        <v>0</v>
      </c>
    </row>
    <row r="111" spans="1:13" ht="25.5">
      <c r="A111" s="4">
        <v>4522</v>
      </c>
      <c r="B111" s="5" t="s">
        <v>469</v>
      </c>
      <c r="C111" s="4" t="s">
        <v>470</v>
      </c>
      <c r="D111" s="6">
        <v>0</v>
      </c>
      <c r="E111" s="6">
        <v>0</v>
      </c>
      <c r="F111" s="6">
        <v>0</v>
      </c>
      <c r="G111" s="6" t="s">
        <v>18</v>
      </c>
      <c r="H111" s="6">
        <v>0</v>
      </c>
      <c r="I111" s="6">
        <v>0</v>
      </c>
      <c r="J111" s="6" t="s">
        <v>18</v>
      </c>
      <c r="K111" s="21"/>
      <c r="L111" s="6">
        <f t="shared" si="3"/>
        <v>0</v>
      </c>
      <c r="M111" s="6">
        <f t="shared" si="4"/>
        <v>0</v>
      </c>
    </row>
    <row r="112" spans="1:13" ht="51">
      <c r="A112" s="4">
        <v>4530</v>
      </c>
      <c r="B112" s="5" t="s">
        <v>471</v>
      </c>
      <c r="C112" s="4" t="s">
        <v>351</v>
      </c>
      <c r="D112" s="6">
        <v>0</v>
      </c>
      <c r="E112" s="6">
        <v>357000</v>
      </c>
      <c r="F112" s="6">
        <v>357000</v>
      </c>
      <c r="G112" s="6" t="s">
        <v>18</v>
      </c>
      <c r="H112" s="6">
        <v>0</v>
      </c>
      <c r="I112" s="6">
        <v>0</v>
      </c>
      <c r="J112" s="6" t="s">
        <v>18</v>
      </c>
      <c r="K112" s="21">
        <f>+H112/E112*100</f>
        <v>0</v>
      </c>
      <c r="L112" s="6">
        <f t="shared" si="3"/>
        <v>0</v>
      </c>
      <c r="M112" s="6">
        <f t="shared" si="4"/>
        <v>357000</v>
      </c>
    </row>
    <row r="113" spans="1:13" ht="15">
      <c r="A113" s="4"/>
      <c r="B113" s="5" t="s">
        <v>158</v>
      </c>
      <c r="C113" s="4"/>
      <c r="D113" s="4"/>
      <c r="E113" s="4"/>
      <c r="F113" s="4"/>
      <c r="G113" s="4"/>
      <c r="H113" s="4"/>
      <c r="I113" s="4"/>
      <c r="J113" s="4"/>
      <c r="K113" s="21"/>
      <c r="L113" s="6"/>
      <c r="M113" s="6"/>
    </row>
    <row r="114" spans="1:13" ht="38.25">
      <c r="A114" s="4">
        <v>4531</v>
      </c>
      <c r="B114" s="5" t="s">
        <v>472</v>
      </c>
      <c r="C114" s="4" t="s">
        <v>473</v>
      </c>
      <c r="D114" s="6">
        <v>0</v>
      </c>
      <c r="E114" s="6">
        <v>357000</v>
      </c>
      <c r="F114" s="6">
        <v>357000</v>
      </c>
      <c r="G114" s="6" t="s">
        <v>18</v>
      </c>
      <c r="H114" s="6">
        <v>0</v>
      </c>
      <c r="I114" s="6">
        <v>0</v>
      </c>
      <c r="J114" s="6" t="s">
        <v>18</v>
      </c>
      <c r="K114" s="21">
        <f>+H114/E114*100</f>
        <v>0</v>
      </c>
      <c r="L114" s="6">
        <f t="shared" si="3"/>
        <v>0</v>
      </c>
      <c r="M114" s="6">
        <f t="shared" si="4"/>
        <v>357000</v>
      </c>
    </row>
    <row r="115" spans="1:13" ht="38.25">
      <c r="A115" s="4">
        <v>4532</v>
      </c>
      <c r="B115" s="5" t="s">
        <v>474</v>
      </c>
      <c r="C115" s="4" t="s">
        <v>475</v>
      </c>
      <c r="D115" s="6">
        <v>0</v>
      </c>
      <c r="E115" s="6">
        <v>0</v>
      </c>
      <c r="F115" s="6">
        <v>0</v>
      </c>
      <c r="G115" s="6" t="s">
        <v>18</v>
      </c>
      <c r="H115" s="6">
        <v>0</v>
      </c>
      <c r="I115" s="6">
        <v>0</v>
      </c>
      <c r="J115" s="6" t="s">
        <v>18</v>
      </c>
      <c r="K115" s="21"/>
      <c r="L115" s="6">
        <f t="shared" si="3"/>
        <v>0</v>
      </c>
      <c r="M115" s="6">
        <f t="shared" si="4"/>
        <v>0</v>
      </c>
    </row>
    <row r="116" spans="1:13" ht="38.25">
      <c r="A116" s="4">
        <v>4533</v>
      </c>
      <c r="B116" s="5" t="s">
        <v>476</v>
      </c>
      <c r="C116" s="4" t="s">
        <v>477</v>
      </c>
      <c r="D116" s="6">
        <v>0</v>
      </c>
      <c r="E116" s="6">
        <v>0</v>
      </c>
      <c r="F116" s="6">
        <v>0</v>
      </c>
      <c r="G116" s="6" t="s">
        <v>18</v>
      </c>
      <c r="H116" s="6">
        <v>0</v>
      </c>
      <c r="I116" s="6">
        <v>0</v>
      </c>
      <c r="J116" s="6" t="s">
        <v>18</v>
      </c>
      <c r="K116" s="21"/>
      <c r="L116" s="6">
        <f t="shared" si="3"/>
        <v>0</v>
      </c>
      <c r="M116" s="6">
        <f t="shared" si="4"/>
        <v>0</v>
      </c>
    </row>
    <row r="117" spans="1:13" ht="15">
      <c r="A117" s="4">
        <v>4534</v>
      </c>
      <c r="B117" s="5" t="s">
        <v>478</v>
      </c>
      <c r="C117" s="4"/>
      <c r="D117" s="6">
        <v>0</v>
      </c>
      <c r="E117" s="6">
        <v>0</v>
      </c>
      <c r="F117" s="6">
        <v>0</v>
      </c>
      <c r="G117" s="6" t="s">
        <v>18</v>
      </c>
      <c r="H117" s="6">
        <v>0</v>
      </c>
      <c r="I117" s="6">
        <v>0</v>
      </c>
      <c r="J117" s="6" t="s">
        <v>18</v>
      </c>
      <c r="K117" s="21"/>
      <c r="L117" s="6">
        <f t="shared" si="3"/>
        <v>0</v>
      </c>
      <c r="M117" s="6">
        <f t="shared" si="4"/>
        <v>0</v>
      </c>
    </row>
    <row r="118" spans="1:13" ht="15">
      <c r="A118" s="4">
        <v>4535</v>
      </c>
      <c r="B118" s="5" t="s">
        <v>479</v>
      </c>
      <c r="C118" s="4"/>
      <c r="D118" s="6">
        <v>0</v>
      </c>
      <c r="E118" s="6">
        <v>0</v>
      </c>
      <c r="F118" s="6">
        <v>0</v>
      </c>
      <c r="G118" s="6" t="s">
        <v>18</v>
      </c>
      <c r="H118" s="6">
        <v>0</v>
      </c>
      <c r="I118" s="6">
        <v>0</v>
      </c>
      <c r="J118" s="6" t="s">
        <v>18</v>
      </c>
      <c r="K118" s="21"/>
      <c r="L118" s="6">
        <f t="shared" si="3"/>
        <v>0</v>
      </c>
      <c r="M118" s="6">
        <f t="shared" si="4"/>
        <v>0</v>
      </c>
    </row>
    <row r="119" spans="1:13" ht="15">
      <c r="A119" s="4">
        <v>4536</v>
      </c>
      <c r="B119" s="5" t="s">
        <v>480</v>
      </c>
      <c r="C119" s="4"/>
      <c r="D119" s="6">
        <v>0</v>
      </c>
      <c r="E119" s="6">
        <v>0</v>
      </c>
      <c r="F119" s="6">
        <v>0</v>
      </c>
      <c r="G119" s="6" t="s">
        <v>18</v>
      </c>
      <c r="H119" s="6">
        <v>0</v>
      </c>
      <c r="I119" s="6">
        <v>0</v>
      </c>
      <c r="J119" s="6" t="s">
        <v>18</v>
      </c>
      <c r="K119" s="21"/>
      <c r="L119" s="6">
        <f t="shared" si="3"/>
        <v>0</v>
      </c>
      <c r="M119" s="6">
        <f t="shared" si="4"/>
        <v>0</v>
      </c>
    </row>
    <row r="120" spans="1:13" ht="51">
      <c r="A120" s="4">
        <v>4540</v>
      </c>
      <c r="B120" s="5" t="s">
        <v>481</v>
      </c>
      <c r="C120" s="4" t="s">
        <v>351</v>
      </c>
      <c r="D120" s="6">
        <v>0</v>
      </c>
      <c r="E120" s="6">
        <v>0</v>
      </c>
      <c r="F120" s="6">
        <v>0</v>
      </c>
      <c r="G120" s="6" t="s">
        <v>18</v>
      </c>
      <c r="H120" s="6">
        <v>0</v>
      </c>
      <c r="I120" s="6">
        <v>0</v>
      </c>
      <c r="J120" s="6" t="s">
        <v>18</v>
      </c>
      <c r="K120" s="21"/>
      <c r="L120" s="6">
        <f t="shared" si="3"/>
        <v>0</v>
      </c>
      <c r="M120" s="6">
        <f t="shared" si="4"/>
        <v>0</v>
      </c>
    </row>
    <row r="121" spans="1:13" ht="15">
      <c r="A121" s="4"/>
      <c r="B121" s="5" t="s">
        <v>158</v>
      </c>
      <c r="C121" s="4"/>
      <c r="D121" s="4"/>
      <c r="E121" s="4"/>
      <c r="F121" s="4"/>
      <c r="G121" s="4"/>
      <c r="H121" s="4"/>
      <c r="I121" s="4"/>
      <c r="J121" s="4"/>
      <c r="K121" s="21"/>
      <c r="L121" s="6"/>
      <c r="M121" s="6"/>
    </row>
    <row r="122" spans="1:13" ht="38.25">
      <c r="A122" s="4">
        <v>4541</v>
      </c>
      <c r="B122" s="5" t="s">
        <v>482</v>
      </c>
      <c r="C122" s="4" t="s">
        <v>483</v>
      </c>
      <c r="D122" s="6">
        <v>0</v>
      </c>
      <c r="E122" s="6">
        <v>0</v>
      </c>
      <c r="F122" s="6">
        <v>0</v>
      </c>
      <c r="G122" s="6" t="s">
        <v>18</v>
      </c>
      <c r="H122" s="6">
        <v>0</v>
      </c>
      <c r="I122" s="6">
        <v>0</v>
      </c>
      <c r="J122" s="6" t="s">
        <v>18</v>
      </c>
      <c r="K122" s="21"/>
      <c r="L122" s="6">
        <f t="shared" si="3"/>
        <v>0</v>
      </c>
      <c r="M122" s="6">
        <f t="shared" si="4"/>
        <v>0</v>
      </c>
    </row>
    <row r="123" spans="1:13" ht="38.25">
      <c r="A123" s="4">
        <v>4542</v>
      </c>
      <c r="B123" s="5" t="s">
        <v>484</v>
      </c>
      <c r="C123" s="4" t="s">
        <v>485</v>
      </c>
      <c r="D123" s="6">
        <v>0</v>
      </c>
      <c r="E123" s="6">
        <v>0</v>
      </c>
      <c r="F123" s="6">
        <v>0</v>
      </c>
      <c r="G123" s="6" t="s">
        <v>18</v>
      </c>
      <c r="H123" s="6">
        <v>0</v>
      </c>
      <c r="I123" s="6">
        <v>0</v>
      </c>
      <c r="J123" s="6" t="s">
        <v>18</v>
      </c>
      <c r="K123" s="21"/>
      <c r="L123" s="6">
        <f t="shared" si="3"/>
        <v>0</v>
      </c>
      <c r="M123" s="6">
        <f t="shared" si="4"/>
        <v>0</v>
      </c>
    </row>
    <row r="124" spans="1:13" ht="38.25">
      <c r="A124" s="4">
        <v>4543</v>
      </c>
      <c r="B124" s="5" t="s">
        <v>486</v>
      </c>
      <c r="C124" s="4" t="s">
        <v>487</v>
      </c>
      <c r="D124" s="6">
        <v>0</v>
      </c>
      <c r="E124" s="6">
        <v>0</v>
      </c>
      <c r="F124" s="6">
        <v>0</v>
      </c>
      <c r="G124" s="6" t="s">
        <v>18</v>
      </c>
      <c r="H124" s="6">
        <v>0</v>
      </c>
      <c r="I124" s="6">
        <v>0</v>
      </c>
      <c r="J124" s="6" t="s">
        <v>18</v>
      </c>
      <c r="K124" s="21"/>
      <c r="L124" s="6">
        <f t="shared" si="3"/>
        <v>0</v>
      </c>
      <c r="M124" s="6">
        <f t="shared" si="4"/>
        <v>0</v>
      </c>
    </row>
    <row r="125" spans="1:13" ht="15">
      <c r="A125" s="4">
        <v>4544</v>
      </c>
      <c r="B125" s="5" t="s">
        <v>488</v>
      </c>
      <c r="C125" s="4"/>
      <c r="D125" s="6">
        <v>0</v>
      </c>
      <c r="E125" s="6">
        <v>0</v>
      </c>
      <c r="F125" s="6">
        <v>0</v>
      </c>
      <c r="G125" s="6" t="s">
        <v>18</v>
      </c>
      <c r="H125" s="6">
        <v>0</v>
      </c>
      <c r="I125" s="6">
        <v>0</v>
      </c>
      <c r="J125" s="6" t="s">
        <v>18</v>
      </c>
      <c r="K125" s="21"/>
      <c r="L125" s="6">
        <f t="shared" si="3"/>
        <v>0</v>
      </c>
      <c r="M125" s="6">
        <f t="shared" si="4"/>
        <v>0</v>
      </c>
    </row>
    <row r="126" spans="1:13" ht="15">
      <c r="A126" s="4">
        <v>4545</v>
      </c>
      <c r="B126" s="5" t="s">
        <v>479</v>
      </c>
      <c r="C126" s="4"/>
      <c r="D126" s="6">
        <v>0</v>
      </c>
      <c r="E126" s="6">
        <v>0</v>
      </c>
      <c r="F126" s="6">
        <v>0</v>
      </c>
      <c r="G126" s="6" t="s">
        <v>18</v>
      </c>
      <c r="H126" s="6">
        <v>0</v>
      </c>
      <c r="I126" s="6">
        <v>0</v>
      </c>
      <c r="J126" s="6" t="s">
        <v>18</v>
      </c>
      <c r="K126" s="21"/>
      <c r="L126" s="6">
        <f t="shared" si="3"/>
        <v>0</v>
      </c>
      <c r="M126" s="6">
        <f t="shared" si="4"/>
        <v>0</v>
      </c>
    </row>
    <row r="127" spans="1:13" ht="15">
      <c r="A127" s="4">
        <v>4546</v>
      </c>
      <c r="B127" s="5" t="s">
        <v>480</v>
      </c>
      <c r="C127" s="4"/>
      <c r="D127" s="6">
        <v>0</v>
      </c>
      <c r="E127" s="6">
        <v>0</v>
      </c>
      <c r="F127" s="6">
        <v>0</v>
      </c>
      <c r="G127" s="6" t="s">
        <v>18</v>
      </c>
      <c r="H127" s="6">
        <v>0</v>
      </c>
      <c r="I127" s="6">
        <v>0</v>
      </c>
      <c r="J127" s="6" t="s">
        <v>18</v>
      </c>
      <c r="K127" s="21"/>
      <c r="L127" s="6">
        <f t="shared" si="3"/>
        <v>0</v>
      </c>
      <c r="M127" s="6">
        <f t="shared" si="4"/>
        <v>0</v>
      </c>
    </row>
    <row r="128" spans="1:13" ht="38.25">
      <c r="A128" s="4">
        <v>4600</v>
      </c>
      <c r="B128" s="5" t="s">
        <v>489</v>
      </c>
      <c r="C128" s="4" t="s">
        <v>351</v>
      </c>
      <c r="D128" s="6">
        <v>90353745</v>
      </c>
      <c r="E128" s="6">
        <v>84760000</v>
      </c>
      <c r="F128" s="6">
        <v>84760000</v>
      </c>
      <c r="G128" s="6" t="s">
        <v>18</v>
      </c>
      <c r="H128" s="6">
        <v>63164210</v>
      </c>
      <c r="I128" s="6">
        <v>63164210</v>
      </c>
      <c r="J128" s="6" t="s">
        <v>18</v>
      </c>
      <c r="K128" s="21">
        <f>+H128/E128*100</f>
        <v>74.521248230297317</v>
      </c>
      <c r="L128" s="6">
        <f t="shared" si="3"/>
        <v>-27189535</v>
      </c>
      <c r="M128" s="6">
        <f t="shared" si="4"/>
        <v>-5593745</v>
      </c>
    </row>
    <row r="129" spans="1:13" ht="15">
      <c r="A129" s="4"/>
      <c r="B129" s="5" t="s">
        <v>349</v>
      </c>
      <c r="C129" s="4"/>
      <c r="D129" s="4"/>
      <c r="E129" s="4"/>
      <c r="F129" s="4"/>
      <c r="G129" s="4"/>
      <c r="H129" s="4"/>
      <c r="I129" s="4"/>
      <c r="J129" s="4"/>
      <c r="K129" s="21"/>
      <c r="L129" s="6"/>
      <c r="M129" s="6"/>
    </row>
    <row r="130" spans="1:13" ht="25.5">
      <c r="A130" s="4">
        <v>4610</v>
      </c>
      <c r="B130" s="5" t="s">
        <v>490</v>
      </c>
      <c r="C130" s="4"/>
      <c r="D130" s="6">
        <v>0</v>
      </c>
      <c r="E130" s="6">
        <v>0</v>
      </c>
      <c r="F130" s="6">
        <v>0</v>
      </c>
      <c r="G130" s="6" t="s">
        <v>18</v>
      </c>
      <c r="H130" s="6">
        <v>0</v>
      </c>
      <c r="I130" s="6">
        <v>0</v>
      </c>
      <c r="J130" s="6" t="s">
        <v>18</v>
      </c>
      <c r="K130" s="21"/>
      <c r="L130" s="6">
        <f t="shared" si="3"/>
        <v>0</v>
      </c>
      <c r="M130" s="6">
        <f t="shared" si="4"/>
        <v>0</v>
      </c>
    </row>
    <row r="131" spans="1:13" ht="15">
      <c r="A131" s="4"/>
      <c r="B131" s="5" t="s">
        <v>349</v>
      </c>
      <c r="C131" s="4"/>
      <c r="D131" s="4"/>
      <c r="E131" s="4"/>
      <c r="F131" s="4"/>
      <c r="G131" s="4"/>
      <c r="H131" s="4"/>
      <c r="I131" s="4"/>
      <c r="J131" s="4"/>
      <c r="K131" s="21"/>
      <c r="L131" s="6"/>
      <c r="M131" s="6"/>
    </row>
    <row r="132" spans="1:13" ht="38.25">
      <c r="A132" s="4">
        <v>4610</v>
      </c>
      <c r="B132" s="5" t="s">
        <v>491</v>
      </c>
      <c r="C132" s="4" t="s">
        <v>492</v>
      </c>
      <c r="D132" s="6">
        <v>0</v>
      </c>
      <c r="E132" s="6">
        <v>0</v>
      </c>
      <c r="F132" s="6">
        <v>0</v>
      </c>
      <c r="G132" s="6" t="s">
        <v>18</v>
      </c>
      <c r="H132" s="6">
        <v>0</v>
      </c>
      <c r="I132" s="6">
        <v>0</v>
      </c>
      <c r="J132" s="6" t="s">
        <v>18</v>
      </c>
      <c r="K132" s="21"/>
      <c r="L132" s="6">
        <f t="shared" si="3"/>
        <v>0</v>
      </c>
      <c r="M132" s="6">
        <f t="shared" si="4"/>
        <v>0</v>
      </c>
    </row>
    <row r="133" spans="1:13" ht="38.25">
      <c r="A133" s="4">
        <v>4620</v>
      </c>
      <c r="B133" s="5" t="s">
        <v>493</v>
      </c>
      <c r="C133" s="4" t="s">
        <v>494</v>
      </c>
      <c r="D133" s="6">
        <v>0</v>
      </c>
      <c r="E133" s="6">
        <v>0</v>
      </c>
      <c r="F133" s="6">
        <v>0</v>
      </c>
      <c r="G133" s="6" t="s">
        <v>18</v>
      </c>
      <c r="H133" s="6">
        <v>0</v>
      </c>
      <c r="I133" s="6">
        <v>0</v>
      </c>
      <c r="J133" s="6" t="s">
        <v>18</v>
      </c>
      <c r="K133" s="21"/>
      <c r="L133" s="6">
        <f t="shared" si="3"/>
        <v>0</v>
      </c>
      <c r="M133" s="6">
        <f t="shared" si="4"/>
        <v>0</v>
      </c>
    </row>
    <row r="134" spans="1:13" ht="51">
      <c r="A134" s="4">
        <v>4630</v>
      </c>
      <c r="B134" s="5" t="s">
        <v>495</v>
      </c>
      <c r="C134" s="4" t="s">
        <v>351</v>
      </c>
      <c r="D134" s="6">
        <v>90353745</v>
      </c>
      <c r="E134" s="6">
        <v>84760000</v>
      </c>
      <c r="F134" s="6">
        <v>84760000</v>
      </c>
      <c r="G134" s="6" t="s">
        <v>18</v>
      </c>
      <c r="H134" s="6">
        <v>63164210</v>
      </c>
      <c r="I134" s="6">
        <v>63164210</v>
      </c>
      <c r="J134" s="6" t="s">
        <v>18</v>
      </c>
      <c r="K134" s="21">
        <f>+H134/E134*100</f>
        <v>74.521248230297317</v>
      </c>
      <c r="L134" s="6">
        <f t="shared" si="3"/>
        <v>-27189535</v>
      </c>
      <c r="M134" s="6">
        <f t="shared" si="4"/>
        <v>-5593745</v>
      </c>
    </row>
    <row r="135" spans="1:13" ht="15">
      <c r="A135" s="4"/>
      <c r="B135" s="5" t="s">
        <v>496</v>
      </c>
      <c r="C135" s="4"/>
      <c r="D135" s="4"/>
      <c r="E135" s="4"/>
      <c r="F135" s="4"/>
      <c r="G135" s="4"/>
      <c r="H135" s="4"/>
      <c r="I135" s="4"/>
      <c r="J135" s="4"/>
      <c r="K135" s="21"/>
      <c r="L135" s="6"/>
      <c r="M135" s="6"/>
    </row>
    <row r="136" spans="1:13" ht="25.5">
      <c r="A136" s="4">
        <v>4631</v>
      </c>
      <c r="B136" s="5" t="s">
        <v>497</v>
      </c>
      <c r="C136" s="4" t="s">
        <v>498</v>
      </c>
      <c r="D136" s="6">
        <v>0</v>
      </c>
      <c r="E136" s="6">
        <v>0</v>
      </c>
      <c r="F136" s="6">
        <v>0</v>
      </c>
      <c r="G136" s="6" t="s">
        <v>18</v>
      </c>
      <c r="H136" s="6">
        <v>0</v>
      </c>
      <c r="I136" s="6">
        <v>0</v>
      </c>
      <c r="J136" s="6" t="s">
        <v>18</v>
      </c>
      <c r="K136" s="21"/>
      <c r="L136" s="6">
        <f t="shared" si="3"/>
        <v>0</v>
      </c>
      <c r="M136" s="6">
        <f t="shared" si="4"/>
        <v>0</v>
      </c>
    </row>
    <row r="137" spans="1:13" ht="25.5">
      <c r="A137" s="4">
        <v>4632</v>
      </c>
      <c r="B137" s="5" t="s">
        <v>499</v>
      </c>
      <c r="C137" s="4" t="s">
        <v>500</v>
      </c>
      <c r="D137" s="6">
        <v>5498000</v>
      </c>
      <c r="E137" s="6">
        <v>7200000</v>
      </c>
      <c r="F137" s="6">
        <v>7200000</v>
      </c>
      <c r="G137" s="6" t="s">
        <v>18</v>
      </c>
      <c r="H137" s="6">
        <v>7200000</v>
      </c>
      <c r="I137" s="6">
        <v>7200000</v>
      </c>
      <c r="J137" s="6" t="s">
        <v>18</v>
      </c>
      <c r="K137" s="21">
        <f>+H137/E137*100</f>
        <v>100</v>
      </c>
      <c r="L137" s="6">
        <f t="shared" si="3"/>
        <v>1702000</v>
      </c>
      <c r="M137" s="6">
        <f t="shared" si="4"/>
        <v>1702000</v>
      </c>
    </row>
    <row r="138" spans="1:13" ht="15">
      <c r="A138" s="4">
        <v>4633</v>
      </c>
      <c r="B138" s="5" t="s">
        <v>501</v>
      </c>
      <c r="C138" s="4" t="s">
        <v>502</v>
      </c>
      <c r="D138" s="6">
        <v>14703000</v>
      </c>
      <c r="E138" s="6">
        <v>1450000</v>
      </c>
      <c r="F138" s="6">
        <v>1450000</v>
      </c>
      <c r="G138" s="6" t="s">
        <v>18</v>
      </c>
      <c r="H138" s="6">
        <v>240000</v>
      </c>
      <c r="I138" s="6">
        <v>240000</v>
      </c>
      <c r="J138" s="6" t="s">
        <v>18</v>
      </c>
      <c r="K138" s="21">
        <f>+H138/E138*100</f>
        <v>16.551724137931036</v>
      </c>
      <c r="L138" s="6">
        <f t="shared" si="3"/>
        <v>-14463000</v>
      </c>
      <c r="M138" s="6">
        <f t="shared" si="4"/>
        <v>-13253000</v>
      </c>
    </row>
    <row r="139" spans="1:13" ht="15">
      <c r="A139" s="4">
        <v>4634</v>
      </c>
      <c r="B139" s="5" t="s">
        <v>503</v>
      </c>
      <c r="C139" s="4" t="s">
        <v>504</v>
      </c>
      <c r="D139" s="6">
        <v>70152745</v>
      </c>
      <c r="E139" s="6">
        <v>76110000</v>
      </c>
      <c r="F139" s="6">
        <v>76110000</v>
      </c>
      <c r="G139" s="6" t="s">
        <v>18</v>
      </c>
      <c r="H139" s="6">
        <v>55724210</v>
      </c>
      <c r="I139" s="6">
        <v>55724210</v>
      </c>
      <c r="J139" s="6" t="s">
        <v>18</v>
      </c>
      <c r="K139" s="21">
        <f>+H139/E139*100</f>
        <v>73.215359348311665</v>
      </c>
      <c r="L139" s="6">
        <f t="shared" si="3"/>
        <v>-14428535</v>
      </c>
      <c r="M139" s="6">
        <f t="shared" si="4"/>
        <v>5957255</v>
      </c>
    </row>
    <row r="140" spans="1:13" ht="15">
      <c r="A140" s="4">
        <v>4640</v>
      </c>
      <c r="B140" s="5" t="s">
        <v>505</v>
      </c>
      <c r="C140" s="4" t="s">
        <v>351</v>
      </c>
      <c r="D140" s="6">
        <v>0</v>
      </c>
      <c r="E140" s="6">
        <v>0</v>
      </c>
      <c r="F140" s="6">
        <v>0</v>
      </c>
      <c r="G140" s="6" t="s">
        <v>18</v>
      </c>
      <c r="H140" s="6">
        <v>0</v>
      </c>
      <c r="I140" s="6">
        <v>0</v>
      </c>
      <c r="J140" s="6" t="s">
        <v>18</v>
      </c>
      <c r="K140" s="21"/>
      <c r="L140" s="6">
        <f t="shared" si="3"/>
        <v>0</v>
      </c>
      <c r="M140" s="6">
        <f t="shared" si="4"/>
        <v>0</v>
      </c>
    </row>
    <row r="141" spans="1:13" ht="15">
      <c r="A141" s="4"/>
      <c r="B141" s="5" t="s">
        <v>496</v>
      </c>
      <c r="C141" s="4"/>
      <c r="D141" s="4"/>
      <c r="E141" s="4"/>
      <c r="F141" s="4"/>
      <c r="G141" s="4"/>
      <c r="H141" s="4"/>
      <c r="I141" s="4"/>
      <c r="J141" s="4"/>
      <c r="K141" s="21"/>
      <c r="L141" s="6"/>
      <c r="M141" s="6"/>
    </row>
    <row r="142" spans="1:13" ht="15">
      <c r="A142" s="4">
        <v>4641</v>
      </c>
      <c r="B142" s="5" t="s">
        <v>506</v>
      </c>
      <c r="C142" s="4" t="s">
        <v>507</v>
      </c>
      <c r="D142" s="6">
        <v>0</v>
      </c>
      <c r="E142" s="6">
        <v>0</v>
      </c>
      <c r="F142" s="6">
        <v>0</v>
      </c>
      <c r="G142" s="6" t="s">
        <v>18</v>
      </c>
      <c r="H142" s="6">
        <v>0</v>
      </c>
      <c r="I142" s="6">
        <v>0</v>
      </c>
      <c r="J142" s="6" t="s">
        <v>18</v>
      </c>
      <c r="K142" s="21"/>
      <c r="L142" s="6">
        <f t="shared" si="3"/>
        <v>0</v>
      </c>
      <c r="M142" s="6">
        <f t="shared" si="4"/>
        <v>0</v>
      </c>
    </row>
    <row r="143" spans="1:13" ht="38.25">
      <c r="A143" s="4">
        <v>4700</v>
      </c>
      <c r="B143" s="5" t="s">
        <v>508</v>
      </c>
      <c r="C143" s="4" t="s">
        <v>351</v>
      </c>
      <c r="D143" s="6">
        <v>166374870</v>
      </c>
      <c r="E143" s="6">
        <v>282524926</v>
      </c>
      <c r="F143" s="6">
        <v>892353626</v>
      </c>
      <c r="G143" s="6">
        <v>0</v>
      </c>
      <c r="H143" s="6">
        <v>226326399</v>
      </c>
      <c r="I143" s="6">
        <v>526326399</v>
      </c>
      <c r="J143" s="6">
        <v>0</v>
      </c>
      <c r="K143" s="21">
        <f>+H143/E143*100</f>
        <v>80.108471207952817</v>
      </c>
      <c r="L143" s="6">
        <f t="shared" si="3"/>
        <v>59951529</v>
      </c>
      <c r="M143" s="6">
        <f t="shared" si="4"/>
        <v>116150056</v>
      </c>
    </row>
    <row r="144" spans="1:13" ht="15">
      <c r="A144" s="4"/>
      <c r="B144" s="5" t="s">
        <v>349</v>
      </c>
      <c r="C144" s="4"/>
      <c r="D144" s="4"/>
      <c r="E144" s="4"/>
      <c r="F144" s="4"/>
      <c r="G144" s="4"/>
      <c r="H144" s="4"/>
      <c r="I144" s="4"/>
      <c r="J144" s="4"/>
      <c r="K144" s="21"/>
      <c r="L144" s="6"/>
      <c r="M144" s="6"/>
    </row>
    <row r="145" spans="1:13" ht="51">
      <c r="A145" s="4">
        <v>4710</v>
      </c>
      <c r="B145" s="5" t="s">
        <v>509</v>
      </c>
      <c r="C145" s="4" t="s">
        <v>351</v>
      </c>
      <c r="D145" s="6">
        <v>138815560</v>
      </c>
      <c r="E145" s="6">
        <v>187038526</v>
      </c>
      <c r="F145" s="6">
        <v>187038526</v>
      </c>
      <c r="G145" s="6" t="s">
        <v>18</v>
      </c>
      <c r="H145" s="6">
        <v>144663887</v>
      </c>
      <c r="I145" s="6">
        <v>144663887</v>
      </c>
      <c r="J145" s="6" t="s">
        <v>18</v>
      </c>
      <c r="K145" s="21">
        <f>+H145/E145*100</f>
        <v>77.344432772101726</v>
      </c>
      <c r="L145" s="6">
        <f t="shared" si="3"/>
        <v>5848327</v>
      </c>
      <c r="M145" s="6">
        <f t="shared" si="4"/>
        <v>48222966</v>
      </c>
    </row>
    <row r="146" spans="1:13" ht="15">
      <c r="A146" s="4"/>
      <c r="B146" s="5" t="s">
        <v>496</v>
      </c>
      <c r="C146" s="4"/>
      <c r="D146" s="4"/>
      <c r="E146" s="4"/>
      <c r="F146" s="4"/>
      <c r="G146" s="4"/>
      <c r="H146" s="4"/>
      <c r="I146" s="4"/>
      <c r="J146" s="4"/>
      <c r="K146" s="21"/>
      <c r="L146" s="6"/>
      <c r="M146" s="6"/>
    </row>
    <row r="147" spans="1:13" ht="51">
      <c r="A147" s="4">
        <v>4711</v>
      </c>
      <c r="B147" s="5" t="s">
        <v>510</v>
      </c>
      <c r="C147" s="4" t="s">
        <v>511</v>
      </c>
      <c r="D147" s="6">
        <v>0</v>
      </c>
      <c r="E147" s="6">
        <v>0</v>
      </c>
      <c r="F147" s="6">
        <v>0</v>
      </c>
      <c r="G147" s="6" t="s">
        <v>18</v>
      </c>
      <c r="H147" s="6">
        <v>0</v>
      </c>
      <c r="I147" s="6">
        <v>0</v>
      </c>
      <c r="J147" s="6" t="s">
        <v>18</v>
      </c>
      <c r="K147" s="21"/>
      <c r="L147" s="6">
        <f t="shared" ref="L147:L209" si="5">+H147-D147</f>
        <v>0</v>
      </c>
      <c r="M147" s="6">
        <f t="shared" ref="M147:M209" si="6">+E147-D147</f>
        <v>0</v>
      </c>
    </row>
    <row r="148" spans="1:13" ht="25.5">
      <c r="A148" s="4">
        <v>4712</v>
      </c>
      <c r="B148" s="5" t="s">
        <v>512</v>
      </c>
      <c r="C148" s="4" t="s">
        <v>513</v>
      </c>
      <c r="D148" s="6">
        <v>138815560</v>
      </c>
      <c r="E148" s="6">
        <v>187038526</v>
      </c>
      <c r="F148" s="6">
        <v>187038526</v>
      </c>
      <c r="G148" s="6" t="s">
        <v>18</v>
      </c>
      <c r="H148" s="6">
        <v>144663887</v>
      </c>
      <c r="I148" s="6">
        <v>144663887</v>
      </c>
      <c r="J148" s="6" t="s">
        <v>18</v>
      </c>
      <c r="K148" s="21">
        <f>+H148/E148*100</f>
        <v>77.344432772101726</v>
      </c>
      <c r="L148" s="6">
        <f t="shared" si="5"/>
        <v>5848327</v>
      </c>
      <c r="M148" s="6">
        <f t="shared" si="6"/>
        <v>48222966</v>
      </c>
    </row>
    <row r="149" spans="1:13" ht="76.5">
      <c r="A149" s="4">
        <v>4720</v>
      </c>
      <c r="B149" s="5" t="s">
        <v>514</v>
      </c>
      <c r="C149" s="4" t="s">
        <v>351</v>
      </c>
      <c r="D149" s="6">
        <v>19736375</v>
      </c>
      <c r="E149" s="6">
        <v>22618400</v>
      </c>
      <c r="F149" s="6">
        <v>22618400</v>
      </c>
      <c r="G149" s="6" t="s">
        <v>18</v>
      </c>
      <c r="H149" s="6">
        <v>19004982</v>
      </c>
      <c r="I149" s="6">
        <v>19004982</v>
      </c>
      <c r="J149" s="6" t="s">
        <v>18</v>
      </c>
      <c r="K149" s="21">
        <f>+H149/E149*100</f>
        <v>84.024431436352714</v>
      </c>
      <c r="L149" s="6">
        <f t="shared" si="5"/>
        <v>-731393</v>
      </c>
      <c r="M149" s="6">
        <f t="shared" si="6"/>
        <v>2882025</v>
      </c>
    </row>
    <row r="150" spans="1:13" ht="15">
      <c r="A150" s="4"/>
      <c r="B150" s="5" t="s">
        <v>496</v>
      </c>
      <c r="C150" s="4"/>
      <c r="D150" s="4"/>
      <c r="E150" s="4"/>
      <c r="F150" s="4"/>
      <c r="G150" s="4"/>
      <c r="H150" s="4"/>
      <c r="I150" s="4"/>
      <c r="J150" s="4"/>
      <c r="K150" s="21"/>
      <c r="L150" s="6"/>
      <c r="M150" s="6"/>
    </row>
    <row r="151" spans="1:13" ht="15">
      <c r="A151" s="4">
        <v>4721</v>
      </c>
      <c r="B151" s="5" t="s">
        <v>515</v>
      </c>
      <c r="C151" s="4" t="s">
        <v>516</v>
      </c>
      <c r="D151" s="6">
        <v>0</v>
      </c>
      <c r="E151" s="6">
        <v>0</v>
      </c>
      <c r="F151" s="6">
        <v>0</v>
      </c>
      <c r="G151" s="6" t="s">
        <v>18</v>
      </c>
      <c r="H151" s="6">
        <v>0</v>
      </c>
      <c r="I151" s="6">
        <v>0</v>
      </c>
      <c r="J151" s="6" t="s">
        <v>18</v>
      </c>
      <c r="K151" s="21"/>
      <c r="L151" s="6">
        <f t="shared" si="5"/>
        <v>0</v>
      </c>
      <c r="M151" s="6">
        <f t="shared" si="6"/>
        <v>0</v>
      </c>
    </row>
    <row r="152" spans="1:13" ht="15">
      <c r="A152" s="4">
        <v>4722</v>
      </c>
      <c r="B152" s="5" t="s">
        <v>517</v>
      </c>
      <c r="C152" s="4" t="s">
        <v>518</v>
      </c>
      <c r="D152" s="6">
        <v>0</v>
      </c>
      <c r="E152" s="6">
        <v>0</v>
      </c>
      <c r="F152" s="6">
        <v>0</v>
      </c>
      <c r="G152" s="6" t="s">
        <v>18</v>
      </c>
      <c r="H152" s="6">
        <v>0</v>
      </c>
      <c r="I152" s="6">
        <v>0</v>
      </c>
      <c r="J152" s="6" t="s">
        <v>18</v>
      </c>
      <c r="K152" s="21"/>
      <c r="L152" s="6">
        <f t="shared" si="5"/>
        <v>0</v>
      </c>
      <c r="M152" s="6">
        <f t="shared" si="6"/>
        <v>0</v>
      </c>
    </row>
    <row r="153" spans="1:13" ht="15">
      <c r="A153" s="4">
        <v>4723</v>
      </c>
      <c r="B153" s="5" t="s">
        <v>519</v>
      </c>
      <c r="C153" s="4" t="s">
        <v>520</v>
      </c>
      <c r="D153" s="6">
        <v>19736375</v>
      </c>
      <c r="E153" s="6">
        <v>22618400</v>
      </c>
      <c r="F153" s="6">
        <v>22618400</v>
      </c>
      <c r="G153" s="6" t="s">
        <v>18</v>
      </c>
      <c r="H153" s="6">
        <v>19004982</v>
      </c>
      <c r="I153" s="6">
        <v>19004982</v>
      </c>
      <c r="J153" s="6" t="s">
        <v>18</v>
      </c>
      <c r="K153" s="21">
        <f>+H153/E153*100</f>
        <v>84.024431436352714</v>
      </c>
      <c r="L153" s="6">
        <f t="shared" si="5"/>
        <v>-731393</v>
      </c>
      <c r="M153" s="6">
        <f t="shared" si="6"/>
        <v>2882025</v>
      </c>
    </row>
    <row r="154" spans="1:13" ht="38.25">
      <c r="A154" s="4">
        <v>4724</v>
      </c>
      <c r="B154" s="5" t="s">
        <v>521</v>
      </c>
      <c r="C154" s="4" t="s">
        <v>522</v>
      </c>
      <c r="D154" s="6">
        <v>0</v>
      </c>
      <c r="E154" s="6">
        <v>0</v>
      </c>
      <c r="F154" s="6">
        <v>0</v>
      </c>
      <c r="G154" s="6" t="s">
        <v>18</v>
      </c>
      <c r="H154" s="6">
        <v>0</v>
      </c>
      <c r="I154" s="6">
        <v>0</v>
      </c>
      <c r="J154" s="6" t="s">
        <v>18</v>
      </c>
      <c r="K154" s="21"/>
      <c r="L154" s="6">
        <f t="shared" si="5"/>
        <v>0</v>
      </c>
      <c r="M154" s="6">
        <f t="shared" si="6"/>
        <v>0</v>
      </c>
    </row>
    <row r="155" spans="1:13" ht="38.25">
      <c r="A155" s="4">
        <v>4730</v>
      </c>
      <c r="B155" s="5" t="s">
        <v>523</v>
      </c>
      <c r="C155" s="4" t="s">
        <v>351</v>
      </c>
      <c r="D155" s="6">
        <v>0</v>
      </c>
      <c r="E155" s="6">
        <v>0</v>
      </c>
      <c r="F155" s="6">
        <v>0</v>
      </c>
      <c r="G155" s="6" t="s">
        <v>18</v>
      </c>
      <c r="H155" s="6">
        <v>0</v>
      </c>
      <c r="I155" s="6">
        <v>0</v>
      </c>
      <c r="J155" s="6" t="s">
        <v>18</v>
      </c>
      <c r="K155" s="21"/>
      <c r="L155" s="6">
        <f t="shared" si="5"/>
        <v>0</v>
      </c>
      <c r="M155" s="6">
        <f t="shared" si="6"/>
        <v>0</v>
      </c>
    </row>
    <row r="156" spans="1:13" ht="15">
      <c r="A156" s="4"/>
      <c r="B156" s="5" t="s">
        <v>158</v>
      </c>
      <c r="C156" s="4"/>
      <c r="D156" s="4"/>
      <c r="E156" s="4"/>
      <c r="F156" s="4"/>
      <c r="G156" s="4"/>
      <c r="H156" s="4"/>
      <c r="I156" s="4"/>
      <c r="J156" s="4"/>
      <c r="K156" s="21"/>
      <c r="L156" s="6"/>
      <c r="M156" s="6"/>
    </row>
    <row r="157" spans="1:13" ht="25.5">
      <c r="A157" s="4">
        <v>4731</v>
      </c>
      <c r="B157" s="5" t="s">
        <v>524</v>
      </c>
      <c r="C157" s="4" t="s">
        <v>525</v>
      </c>
      <c r="D157" s="6">
        <v>0</v>
      </c>
      <c r="E157" s="6">
        <v>0</v>
      </c>
      <c r="F157" s="6">
        <v>0</v>
      </c>
      <c r="G157" s="6" t="s">
        <v>18</v>
      </c>
      <c r="H157" s="6">
        <v>0</v>
      </c>
      <c r="I157" s="6">
        <v>0</v>
      </c>
      <c r="J157" s="6" t="s">
        <v>18</v>
      </c>
      <c r="K157" s="21"/>
      <c r="L157" s="6">
        <f t="shared" si="5"/>
        <v>0</v>
      </c>
      <c r="M157" s="6">
        <f t="shared" si="6"/>
        <v>0</v>
      </c>
    </row>
    <row r="158" spans="1:13" ht="63.75">
      <c r="A158" s="4">
        <v>4740</v>
      </c>
      <c r="B158" s="5" t="s">
        <v>526</v>
      </c>
      <c r="C158" s="4" t="s">
        <v>351</v>
      </c>
      <c r="D158" s="6">
        <v>0</v>
      </c>
      <c r="E158" s="6">
        <v>0</v>
      </c>
      <c r="F158" s="6">
        <v>0</v>
      </c>
      <c r="G158" s="6" t="s">
        <v>18</v>
      </c>
      <c r="H158" s="6">
        <v>0</v>
      </c>
      <c r="I158" s="6">
        <v>0</v>
      </c>
      <c r="J158" s="6" t="s">
        <v>18</v>
      </c>
      <c r="K158" s="21"/>
      <c r="L158" s="6">
        <f t="shared" si="5"/>
        <v>0</v>
      </c>
      <c r="M158" s="6">
        <f t="shared" si="6"/>
        <v>0</v>
      </c>
    </row>
    <row r="159" spans="1:13" ht="15">
      <c r="A159" s="4"/>
      <c r="B159" s="5" t="s">
        <v>158</v>
      </c>
      <c r="C159" s="4"/>
      <c r="D159" s="4"/>
      <c r="E159" s="4"/>
      <c r="F159" s="4"/>
      <c r="G159" s="4"/>
      <c r="H159" s="4"/>
      <c r="I159" s="4"/>
      <c r="J159" s="4"/>
      <c r="K159" s="21"/>
      <c r="L159" s="6"/>
      <c r="M159" s="6"/>
    </row>
    <row r="160" spans="1:13" ht="38.25">
      <c r="A160" s="4">
        <v>4741</v>
      </c>
      <c r="B160" s="5" t="s">
        <v>527</v>
      </c>
      <c r="C160" s="4" t="s">
        <v>528</v>
      </c>
      <c r="D160" s="6">
        <v>0</v>
      </c>
      <c r="E160" s="6">
        <v>0</v>
      </c>
      <c r="F160" s="6">
        <v>0</v>
      </c>
      <c r="G160" s="6" t="s">
        <v>18</v>
      </c>
      <c r="H160" s="6">
        <v>0</v>
      </c>
      <c r="I160" s="6">
        <v>0</v>
      </c>
      <c r="J160" s="6" t="s">
        <v>18</v>
      </c>
      <c r="K160" s="21"/>
      <c r="L160" s="6">
        <f t="shared" si="5"/>
        <v>0</v>
      </c>
      <c r="M160" s="6">
        <f t="shared" si="6"/>
        <v>0</v>
      </c>
    </row>
    <row r="161" spans="1:13" ht="25.5">
      <c r="A161" s="4">
        <v>4742</v>
      </c>
      <c r="B161" s="5" t="s">
        <v>529</v>
      </c>
      <c r="C161" s="4" t="s">
        <v>530</v>
      </c>
      <c r="D161" s="6">
        <v>0</v>
      </c>
      <c r="E161" s="6">
        <v>0</v>
      </c>
      <c r="F161" s="6">
        <v>0</v>
      </c>
      <c r="G161" s="6" t="s">
        <v>18</v>
      </c>
      <c r="H161" s="6">
        <v>0</v>
      </c>
      <c r="I161" s="6">
        <v>0</v>
      </c>
      <c r="J161" s="6" t="s">
        <v>18</v>
      </c>
      <c r="K161" s="21"/>
      <c r="L161" s="6">
        <f t="shared" si="5"/>
        <v>0</v>
      </c>
      <c r="M161" s="6">
        <f t="shared" si="6"/>
        <v>0</v>
      </c>
    </row>
    <row r="162" spans="1:13" ht="63.75">
      <c r="A162" s="4">
        <v>4750</v>
      </c>
      <c r="B162" s="5" t="s">
        <v>531</v>
      </c>
      <c r="C162" s="4" t="s">
        <v>351</v>
      </c>
      <c r="D162" s="6">
        <v>0</v>
      </c>
      <c r="E162" s="6">
        <v>0</v>
      </c>
      <c r="F162" s="6">
        <v>0</v>
      </c>
      <c r="G162" s="6" t="s">
        <v>18</v>
      </c>
      <c r="H162" s="6">
        <v>0</v>
      </c>
      <c r="I162" s="6">
        <v>0</v>
      </c>
      <c r="J162" s="6" t="s">
        <v>18</v>
      </c>
      <c r="K162" s="21"/>
      <c r="L162" s="6">
        <f t="shared" si="5"/>
        <v>0</v>
      </c>
      <c r="M162" s="6">
        <f t="shared" si="6"/>
        <v>0</v>
      </c>
    </row>
    <row r="163" spans="1:13" ht="15">
      <c r="A163" s="4"/>
      <c r="B163" s="5" t="s">
        <v>158</v>
      </c>
      <c r="C163" s="4"/>
      <c r="D163" s="4"/>
      <c r="E163" s="4"/>
      <c r="F163" s="4"/>
      <c r="G163" s="4"/>
      <c r="H163" s="4"/>
      <c r="I163" s="4"/>
      <c r="J163" s="4"/>
      <c r="K163" s="21"/>
      <c r="L163" s="6"/>
      <c r="M163" s="6"/>
    </row>
    <row r="164" spans="1:13" ht="51">
      <c r="A164" s="4">
        <v>4751</v>
      </c>
      <c r="B164" s="5" t="s">
        <v>532</v>
      </c>
      <c r="C164" s="4" t="s">
        <v>533</v>
      </c>
      <c r="D164" s="6">
        <v>0</v>
      </c>
      <c r="E164" s="6">
        <v>0</v>
      </c>
      <c r="F164" s="6">
        <v>0</v>
      </c>
      <c r="G164" s="6" t="s">
        <v>18</v>
      </c>
      <c r="H164" s="6">
        <v>0</v>
      </c>
      <c r="I164" s="6">
        <v>0</v>
      </c>
      <c r="J164" s="6" t="s">
        <v>18</v>
      </c>
      <c r="K164" s="21"/>
      <c r="L164" s="6">
        <f t="shared" si="5"/>
        <v>0</v>
      </c>
      <c r="M164" s="6">
        <f t="shared" si="6"/>
        <v>0</v>
      </c>
    </row>
    <row r="165" spans="1:13" ht="15">
      <c r="A165" s="4">
        <v>4760</v>
      </c>
      <c r="B165" s="5" t="s">
        <v>534</v>
      </c>
      <c r="C165" s="4" t="s">
        <v>351</v>
      </c>
      <c r="D165" s="6">
        <v>7822935</v>
      </c>
      <c r="E165" s="6">
        <v>72868000</v>
      </c>
      <c r="F165" s="6">
        <v>72868000</v>
      </c>
      <c r="G165" s="6" t="s">
        <v>18</v>
      </c>
      <c r="H165" s="6">
        <v>62657530</v>
      </c>
      <c r="I165" s="6">
        <v>62657530</v>
      </c>
      <c r="J165" s="6" t="s">
        <v>18</v>
      </c>
      <c r="K165" s="21">
        <f>+H165/E165*100</f>
        <v>85.987717516605372</v>
      </c>
      <c r="L165" s="6">
        <f t="shared" si="5"/>
        <v>54834595</v>
      </c>
      <c r="M165" s="6">
        <f t="shared" si="6"/>
        <v>65045065</v>
      </c>
    </row>
    <row r="166" spans="1:13" ht="15">
      <c r="A166" s="4"/>
      <c r="B166" s="5" t="s">
        <v>158</v>
      </c>
      <c r="C166" s="4"/>
      <c r="D166" s="4"/>
      <c r="E166" s="4"/>
      <c r="F166" s="4"/>
      <c r="G166" s="4"/>
      <c r="H166" s="4"/>
      <c r="I166" s="4"/>
      <c r="J166" s="4"/>
      <c r="K166" s="21"/>
      <c r="L166" s="6"/>
      <c r="M166" s="6"/>
    </row>
    <row r="167" spans="1:13" ht="15">
      <c r="A167" s="4">
        <v>4761</v>
      </c>
      <c r="B167" s="5" t="s">
        <v>535</v>
      </c>
      <c r="C167" s="4" t="s">
        <v>536</v>
      </c>
      <c r="D167" s="6">
        <v>7822935</v>
      </c>
      <c r="E167" s="6">
        <v>72868000</v>
      </c>
      <c r="F167" s="6">
        <v>72868000</v>
      </c>
      <c r="G167" s="6" t="s">
        <v>18</v>
      </c>
      <c r="H167" s="6">
        <v>62657530</v>
      </c>
      <c r="I167" s="6">
        <v>62657530</v>
      </c>
      <c r="J167" s="6" t="s">
        <v>18</v>
      </c>
      <c r="K167" s="21">
        <f>+H167/E167*100</f>
        <v>85.987717516605372</v>
      </c>
      <c r="L167" s="6">
        <f t="shared" si="5"/>
        <v>54834595</v>
      </c>
      <c r="M167" s="6">
        <f t="shared" si="6"/>
        <v>65045065</v>
      </c>
    </row>
    <row r="168" spans="1:13" ht="15">
      <c r="A168" s="4">
        <v>4770</v>
      </c>
      <c r="B168" s="5" t="s">
        <v>537</v>
      </c>
      <c r="C168" s="4" t="s">
        <v>351</v>
      </c>
      <c r="D168" s="6">
        <v>0</v>
      </c>
      <c r="E168" s="6">
        <v>0</v>
      </c>
      <c r="F168" s="6">
        <v>609828700</v>
      </c>
      <c r="G168" s="6">
        <v>0</v>
      </c>
      <c r="H168" s="6">
        <v>0</v>
      </c>
      <c r="I168" s="6">
        <v>300000000</v>
      </c>
      <c r="J168" s="6">
        <v>0</v>
      </c>
      <c r="K168" s="21"/>
      <c r="L168" s="6">
        <f t="shared" si="5"/>
        <v>0</v>
      </c>
      <c r="M168" s="6">
        <f t="shared" si="6"/>
        <v>0</v>
      </c>
    </row>
    <row r="169" spans="1:13" ht="15">
      <c r="A169" s="4"/>
      <c r="B169" s="5" t="s">
        <v>158</v>
      </c>
      <c r="C169" s="4"/>
      <c r="D169" s="4"/>
      <c r="E169" s="4"/>
      <c r="F169" s="4"/>
      <c r="G169" s="4"/>
      <c r="H169" s="4"/>
      <c r="I169" s="4"/>
      <c r="J169" s="4"/>
      <c r="K169" s="21"/>
      <c r="L169" s="6"/>
      <c r="M169" s="6"/>
    </row>
    <row r="170" spans="1:13" ht="15">
      <c r="A170" s="4">
        <v>4771</v>
      </c>
      <c r="B170" s="5" t="s">
        <v>538</v>
      </c>
      <c r="C170" s="4" t="s">
        <v>539</v>
      </c>
      <c r="D170" s="6">
        <v>0</v>
      </c>
      <c r="E170" s="6">
        <v>0</v>
      </c>
      <c r="F170" s="6">
        <v>609828700</v>
      </c>
      <c r="G170" s="6">
        <v>0</v>
      </c>
      <c r="H170" s="6">
        <v>0</v>
      </c>
      <c r="I170" s="6">
        <v>300000000</v>
      </c>
      <c r="J170" s="6">
        <v>0</v>
      </c>
      <c r="K170" s="21"/>
      <c r="L170" s="6">
        <f t="shared" si="5"/>
        <v>0</v>
      </c>
      <c r="M170" s="6">
        <f t="shared" si="6"/>
        <v>0</v>
      </c>
    </row>
    <row r="171" spans="1:13" ht="51">
      <c r="A171" s="4">
        <v>4772</v>
      </c>
      <c r="B171" s="5" t="s">
        <v>540</v>
      </c>
      <c r="C171" s="4" t="s">
        <v>351</v>
      </c>
      <c r="D171" s="6">
        <v>200000000</v>
      </c>
      <c r="E171" s="6">
        <v>609828700</v>
      </c>
      <c r="F171" s="6">
        <v>609828700</v>
      </c>
      <c r="G171" s="6" t="s">
        <v>18</v>
      </c>
      <c r="H171" s="6">
        <v>300000000</v>
      </c>
      <c r="I171" s="6">
        <v>300000000</v>
      </c>
      <c r="J171" s="6" t="s">
        <v>18</v>
      </c>
      <c r="K171" s="21">
        <f>+H171/E171*100</f>
        <v>49.194142551834638</v>
      </c>
      <c r="L171" s="6">
        <f t="shared" si="5"/>
        <v>100000000</v>
      </c>
      <c r="M171" s="6">
        <f t="shared" si="6"/>
        <v>409828700</v>
      </c>
    </row>
    <row r="172" spans="1:13" ht="38.25">
      <c r="A172" s="4">
        <v>5000</v>
      </c>
      <c r="B172" s="5" t="s">
        <v>541</v>
      </c>
      <c r="C172" s="4" t="s">
        <v>351</v>
      </c>
      <c r="D172" s="6">
        <v>2134506588.8</v>
      </c>
      <c r="E172" s="6">
        <v>2313929717.9000001</v>
      </c>
      <c r="F172" s="6" t="s">
        <v>18</v>
      </c>
      <c r="G172" s="6">
        <v>2313929717.9000001</v>
      </c>
      <c r="H172" s="6">
        <v>1852871796.3999999</v>
      </c>
      <c r="I172" s="6" t="s">
        <v>18</v>
      </c>
      <c r="J172" s="6">
        <v>1852871796.3999999</v>
      </c>
      <c r="K172" s="21">
        <f>+H172/E172*100</f>
        <v>80.074679108299279</v>
      </c>
      <c r="L172" s="6">
        <f t="shared" si="5"/>
        <v>-281634792.4000001</v>
      </c>
      <c r="M172" s="6">
        <f t="shared" si="6"/>
        <v>179423129.10000014</v>
      </c>
    </row>
    <row r="173" spans="1:13" ht="15">
      <c r="A173" s="4"/>
      <c r="B173" s="5" t="s">
        <v>349</v>
      </c>
      <c r="C173" s="4"/>
      <c r="D173" s="4"/>
      <c r="E173" s="4"/>
      <c r="F173" s="4"/>
      <c r="G173" s="4"/>
      <c r="H173" s="4"/>
      <c r="I173" s="4"/>
      <c r="J173" s="4"/>
      <c r="K173" s="21"/>
      <c r="L173" s="6"/>
      <c r="M173" s="6"/>
    </row>
    <row r="174" spans="1:13" ht="38.25">
      <c r="A174" s="4">
        <v>5100</v>
      </c>
      <c r="B174" s="5" t="s">
        <v>542</v>
      </c>
      <c r="C174" s="4" t="s">
        <v>351</v>
      </c>
      <c r="D174" s="6">
        <v>2130985888.8</v>
      </c>
      <c r="E174" s="6">
        <v>2313929717.9000001</v>
      </c>
      <c r="F174" s="6" t="s">
        <v>18</v>
      </c>
      <c r="G174" s="6">
        <v>2313929717.9000001</v>
      </c>
      <c r="H174" s="6">
        <v>1852871796.3999999</v>
      </c>
      <c r="I174" s="6" t="s">
        <v>18</v>
      </c>
      <c r="J174" s="6">
        <v>1852871796.3999999</v>
      </c>
      <c r="K174" s="21">
        <f>+H174/E174*100</f>
        <v>80.074679108299279</v>
      </c>
      <c r="L174" s="6">
        <f t="shared" si="5"/>
        <v>-278114092.4000001</v>
      </c>
      <c r="M174" s="6">
        <f t="shared" si="6"/>
        <v>182943829.10000014</v>
      </c>
    </row>
    <row r="175" spans="1:13" ht="15">
      <c r="A175" s="4"/>
      <c r="B175" s="5" t="s">
        <v>349</v>
      </c>
      <c r="C175" s="4"/>
      <c r="D175" s="4"/>
      <c r="E175" s="4"/>
      <c r="F175" s="4"/>
      <c r="G175" s="4"/>
      <c r="H175" s="4"/>
      <c r="I175" s="4"/>
      <c r="J175" s="4"/>
      <c r="K175" s="21"/>
      <c r="L175" s="6"/>
      <c r="M175" s="6"/>
    </row>
    <row r="176" spans="1:13" ht="38.25">
      <c r="A176" s="4">
        <v>5110</v>
      </c>
      <c r="B176" s="5" t="s">
        <v>543</v>
      </c>
      <c r="C176" s="4" t="s">
        <v>351</v>
      </c>
      <c r="D176" s="6">
        <v>1153037120.8</v>
      </c>
      <c r="E176" s="6">
        <v>2053604517.9000001</v>
      </c>
      <c r="F176" s="6" t="s">
        <v>18</v>
      </c>
      <c r="G176" s="6">
        <v>2053604517.9000001</v>
      </c>
      <c r="H176" s="6">
        <v>1637798905.0999999</v>
      </c>
      <c r="I176" s="6" t="s">
        <v>18</v>
      </c>
      <c r="J176" s="6">
        <v>1637798905.0999999</v>
      </c>
      <c r="K176" s="21">
        <f>+H176/E176*100</f>
        <v>79.752400757999894</v>
      </c>
      <c r="L176" s="6">
        <f t="shared" si="5"/>
        <v>484761784.29999995</v>
      </c>
      <c r="M176" s="6">
        <f t="shared" si="6"/>
        <v>900567397.10000014</v>
      </c>
    </row>
    <row r="177" spans="1:13" ht="15">
      <c r="A177" s="4"/>
      <c r="B177" s="5" t="s">
        <v>158</v>
      </c>
      <c r="C177" s="4"/>
      <c r="D177" s="4"/>
      <c r="E177" s="4"/>
      <c r="F177" s="4"/>
      <c r="G177" s="4"/>
      <c r="H177" s="4"/>
      <c r="I177" s="4"/>
      <c r="J177" s="4"/>
      <c r="K177" s="21"/>
      <c r="L177" s="6"/>
      <c r="M177" s="6"/>
    </row>
    <row r="178" spans="1:13" ht="25.5">
      <c r="A178" s="4">
        <v>5111</v>
      </c>
      <c r="B178" s="5" t="s">
        <v>544</v>
      </c>
      <c r="C178" s="4" t="s">
        <v>545</v>
      </c>
      <c r="D178" s="6">
        <v>0</v>
      </c>
      <c r="E178" s="6">
        <v>5000000</v>
      </c>
      <c r="F178" s="6" t="s">
        <v>18</v>
      </c>
      <c r="G178" s="6">
        <v>5000000</v>
      </c>
      <c r="H178" s="6">
        <v>5000000</v>
      </c>
      <c r="I178" s="6" t="s">
        <v>18</v>
      </c>
      <c r="J178" s="6">
        <v>5000000</v>
      </c>
      <c r="K178" s="21">
        <f>+H178/E178*100</f>
        <v>100</v>
      </c>
      <c r="L178" s="6">
        <f t="shared" si="5"/>
        <v>5000000</v>
      </c>
      <c r="M178" s="6">
        <f t="shared" si="6"/>
        <v>5000000</v>
      </c>
    </row>
    <row r="179" spans="1:13" ht="15">
      <c r="A179" s="4">
        <v>5112</v>
      </c>
      <c r="B179" s="5" t="s">
        <v>546</v>
      </c>
      <c r="C179" s="4" t="s">
        <v>547</v>
      </c>
      <c r="D179" s="6">
        <v>116328219.40000001</v>
      </c>
      <c r="E179" s="6">
        <v>75503600</v>
      </c>
      <c r="F179" s="6" t="s">
        <v>18</v>
      </c>
      <c r="G179" s="6">
        <v>75503600</v>
      </c>
      <c r="H179" s="6">
        <v>13582139.800000001</v>
      </c>
      <c r="I179" s="6" t="s">
        <v>18</v>
      </c>
      <c r="J179" s="6">
        <v>13582139.800000001</v>
      </c>
      <c r="K179" s="21">
        <f>+H179/E179*100</f>
        <v>17.988731398237967</v>
      </c>
      <c r="L179" s="6">
        <f t="shared" si="5"/>
        <v>-102746079.60000001</v>
      </c>
      <c r="M179" s="6">
        <f t="shared" si="6"/>
        <v>-40824619.400000006</v>
      </c>
    </row>
    <row r="180" spans="1:13" ht="25.5">
      <c r="A180" s="4">
        <v>5113</v>
      </c>
      <c r="B180" s="5" t="s">
        <v>548</v>
      </c>
      <c r="C180" s="4" t="s">
        <v>549</v>
      </c>
      <c r="D180" s="6">
        <v>1036708901.4</v>
      </c>
      <c r="E180" s="6">
        <v>1973100917.9000001</v>
      </c>
      <c r="F180" s="6" t="s">
        <v>18</v>
      </c>
      <c r="G180" s="6">
        <v>1973100917.9000001</v>
      </c>
      <c r="H180" s="6">
        <v>1619216765.3</v>
      </c>
      <c r="I180" s="6" t="s">
        <v>18</v>
      </c>
      <c r="J180" s="6">
        <v>1619216765.3</v>
      </c>
      <c r="K180" s="21">
        <f>+H180/E180*100</f>
        <v>82.064569055259255</v>
      </c>
      <c r="L180" s="6">
        <f t="shared" si="5"/>
        <v>582507863.89999998</v>
      </c>
      <c r="M180" s="6">
        <f t="shared" si="6"/>
        <v>936392016.50000012</v>
      </c>
    </row>
    <row r="181" spans="1:13" ht="25.5">
      <c r="A181" s="4">
        <v>5120</v>
      </c>
      <c r="B181" s="5" t="s">
        <v>550</v>
      </c>
      <c r="C181" s="4" t="s">
        <v>351</v>
      </c>
      <c r="D181" s="6">
        <v>924281820</v>
      </c>
      <c r="E181" s="6">
        <v>127645000</v>
      </c>
      <c r="F181" s="6" t="s">
        <v>18</v>
      </c>
      <c r="G181" s="6">
        <v>127645000</v>
      </c>
      <c r="H181" s="6">
        <v>118931891.3</v>
      </c>
      <c r="I181" s="6" t="s">
        <v>18</v>
      </c>
      <c r="J181" s="6">
        <v>118931891.3</v>
      </c>
      <c r="K181" s="21">
        <f>+H181/E181*100</f>
        <v>93.173952211210775</v>
      </c>
      <c r="L181" s="6">
        <f t="shared" si="5"/>
        <v>-805349928.70000005</v>
      </c>
      <c r="M181" s="6">
        <f t="shared" si="6"/>
        <v>-796636820</v>
      </c>
    </row>
    <row r="182" spans="1:13" ht="15">
      <c r="A182" s="4"/>
      <c r="B182" s="5" t="s">
        <v>158</v>
      </c>
      <c r="C182" s="4"/>
      <c r="D182" s="4"/>
      <c r="E182" s="4"/>
      <c r="F182" s="4"/>
      <c r="G182" s="4"/>
      <c r="H182" s="4"/>
      <c r="I182" s="4"/>
      <c r="J182" s="4"/>
      <c r="K182" s="21"/>
      <c r="L182" s="6"/>
      <c r="M182" s="6"/>
    </row>
    <row r="183" spans="1:13" ht="15">
      <c r="A183" s="4">
        <v>5121</v>
      </c>
      <c r="B183" s="5" t="s">
        <v>551</v>
      </c>
      <c r="C183" s="4" t="s">
        <v>552</v>
      </c>
      <c r="D183" s="6">
        <v>882100000</v>
      </c>
      <c r="E183" s="6">
        <v>83100000</v>
      </c>
      <c r="F183" s="6" t="s">
        <v>18</v>
      </c>
      <c r="G183" s="6">
        <v>83100000</v>
      </c>
      <c r="H183" s="6">
        <v>83087400</v>
      </c>
      <c r="I183" s="6" t="s">
        <v>18</v>
      </c>
      <c r="J183" s="6">
        <v>83087400</v>
      </c>
      <c r="K183" s="21">
        <f>+H183/E183*100</f>
        <v>99.984837545126354</v>
      </c>
      <c r="L183" s="6">
        <f t="shared" si="5"/>
        <v>-799012600</v>
      </c>
      <c r="M183" s="6">
        <f t="shared" si="6"/>
        <v>-799000000</v>
      </c>
    </row>
    <row r="184" spans="1:13" ht="15">
      <c r="A184" s="4">
        <v>5122</v>
      </c>
      <c r="B184" s="5" t="s">
        <v>553</v>
      </c>
      <c r="C184" s="4" t="s">
        <v>554</v>
      </c>
      <c r="D184" s="6">
        <v>9897920</v>
      </c>
      <c r="E184" s="6">
        <v>14339000</v>
      </c>
      <c r="F184" s="6" t="s">
        <v>18</v>
      </c>
      <c r="G184" s="6">
        <v>14339000</v>
      </c>
      <c r="H184" s="6">
        <v>7095952.0999999996</v>
      </c>
      <c r="I184" s="6" t="s">
        <v>18</v>
      </c>
      <c r="J184" s="6">
        <v>7095952.0999999996</v>
      </c>
      <c r="K184" s="21">
        <f>+H184/E184*100</f>
        <v>49.487077899435107</v>
      </c>
      <c r="L184" s="6">
        <f t="shared" si="5"/>
        <v>-2801967.9000000004</v>
      </c>
      <c r="M184" s="6">
        <f t="shared" si="6"/>
        <v>4441080</v>
      </c>
    </row>
    <row r="185" spans="1:13" ht="15">
      <c r="A185" s="4">
        <v>5123</v>
      </c>
      <c r="B185" s="5" t="s">
        <v>555</v>
      </c>
      <c r="C185" s="4" t="s">
        <v>556</v>
      </c>
      <c r="D185" s="6">
        <v>32283900</v>
      </c>
      <c r="E185" s="6">
        <v>30206000</v>
      </c>
      <c r="F185" s="6" t="s">
        <v>18</v>
      </c>
      <c r="G185" s="6">
        <v>30206000</v>
      </c>
      <c r="H185" s="6">
        <v>28748539.199999999</v>
      </c>
      <c r="I185" s="6" t="s">
        <v>18</v>
      </c>
      <c r="J185" s="6">
        <v>28748539.199999999</v>
      </c>
      <c r="K185" s="21">
        <f>+H185/E185*100</f>
        <v>95.174929484208434</v>
      </c>
      <c r="L185" s="6">
        <f t="shared" si="5"/>
        <v>-3535360.8000000007</v>
      </c>
      <c r="M185" s="6">
        <f t="shared" si="6"/>
        <v>-2077900</v>
      </c>
    </row>
    <row r="186" spans="1:13" ht="25.5">
      <c r="A186" s="4">
        <v>5130</v>
      </c>
      <c r="B186" s="5" t="s">
        <v>557</v>
      </c>
      <c r="C186" s="4" t="s">
        <v>351</v>
      </c>
      <c r="D186" s="6">
        <v>53666948</v>
      </c>
      <c r="E186" s="6">
        <v>132680200</v>
      </c>
      <c r="F186" s="6" t="s">
        <v>18</v>
      </c>
      <c r="G186" s="6">
        <v>132680200</v>
      </c>
      <c r="H186" s="6">
        <v>96141000</v>
      </c>
      <c r="I186" s="6" t="s">
        <v>18</v>
      </c>
      <c r="J186" s="6">
        <v>96141000</v>
      </c>
      <c r="K186" s="21">
        <f>+H186/E186*100</f>
        <v>72.46069873274233</v>
      </c>
      <c r="L186" s="6">
        <f t="shared" si="5"/>
        <v>42474052</v>
      </c>
      <c r="M186" s="6">
        <f t="shared" si="6"/>
        <v>79013252</v>
      </c>
    </row>
    <row r="187" spans="1:13" ht="15">
      <c r="A187" s="4"/>
      <c r="B187" s="5" t="s">
        <v>158</v>
      </c>
      <c r="C187" s="4"/>
      <c r="D187" s="4"/>
      <c r="E187" s="4"/>
      <c r="F187" s="4"/>
      <c r="G187" s="4"/>
      <c r="H187" s="4"/>
      <c r="I187" s="4"/>
      <c r="J187" s="4"/>
      <c r="K187" s="21"/>
      <c r="L187" s="6"/>
      <c r="M187" s="6"/>
    </row>
    <row r="188" spans="1:13" ht="15">
      <c r="A188" s="4">
        <v>5131</v>
      </c>
      <c r="B188" s="5" t="s">
        <v>558</v>
      </c>
      <c r="C188" s="4" t="s">
        <v>559</v>
      </c>
      <c r="D188" s="6">
        <v>5616800</v>
      </c>
      <c r="E188" s="6">
        <v>4340000</v>
      </c>
      <c r="F188" s="6" t="s">
        <v>18</v>
      </c>
      <c r="G188" s="6">
        <v>4340000</v>
      </c>
      <c r="H188" s="6">
        <v>4332900</v>
      </c>
      <c r="I188" s="6" t="s">
        <v>18</v>
      </c>
      <c r="J188" s="6">
        <v>4332900</v>
      </c>
      <c r="K188" s="21">
        <f>+H188/E188*100</f>
        <v>99.836405529953922</v>
      </c>
      <c r="L188" s="6">
        <f t="shared" si="5"/>
        <v>-1283900</v>
      </c>
      <c r="M188" s="6">
        <f t="shared" si="6"/>
        <v>-1276800</v>
      </c>
    </row>
    <row r="189" spans="1:13" ht="15">
      <c r="A189" s="4">
        <v>5132</v>
      </c>
      <c r="B189" s="5" t="s">
        <v>560</v>
      </c>
      <c r="C189" s="4" t="s">
        <v>561</v>
      </c>
      <c r="D189" s="6">
        <v>0</v>
      </c>
      <c r="E189" s="6">
        <v>0</v>
      </c>
      <c r="F189" s="6" t="s">
        <v>18</v>
      </c>
      <c r="G189" s="6">
        <v>0</v>
      </c>
      <c r="H189" s="6">
        <v>0</v>
      </c>
      <c r="I189" s="6" t="s">
        <v>18</v>
      </c>
      <c r="J189" s="6">
        <v>0</v>
      </c>
      <c r="K189" s="21"/>
      <c r="L189" s="6">
        <f t="shared" si="5"/>
        <v>0</v>
      </c>
      <c r="M189" s="6">
        <f t="shared" si="6"/>
        <v>0</v>
      </c>
    </row>
    <row r="190" spans="1:13" ht="25.5">
      <c r="A190" s="4">
        <v>5133</v>
      </c>
      <c r="B190" s="5" t="s">
        <v>562</v>
      </c>
      <c r="C190" s="4" t="s">
        <v>563</v>
      </c>
      <c r="D190" s="6">
        <v>0</v>
      </c>
      <c r="E190" s="6">
        <v>0</v>
      </c>
      <c r="F190" s="6" t="s">
        <v>18</v>
      </c>
      <c r="G190" s="6">
        <v>0</v>
      </c>
      <c r="H190" s="6">
        <v>0</v>
      </c>
      <c r="I190" s="6" t="s">
        <v>18</v>
      </c>
      <c r="J190" s="6">
        <v>0</v>
      </c>
      <c r="K190" s="21"/>
      <c r="L190" s="6">
        <f t="shared" si="5"/>
        <v>0</v>
      </c>
      <c r="M190" s="6">
        <f t="shared" si="6"/>
        <v>0</v>
      </c>
    </row>
    <row r="191" spans="1:13" ht="15">
      <c r="A191" s="4">
        <v>5134</v>
      </c>
      <c r="B191" s="5" t="s">
        <v>564</v>
      </c>
      <c r="C191" s="4" t="s">
        <v>565</v>
      </c>
      <c r="D191" s="6">
        <v>48050148</v>
      </c>
      <c r="E191" s="6">
        <v>128340200</v>
      </c>
      <c r="F191" s="6" t="s">
        <v>18</v>
      </c>
      <c r="G191" s="6">
        <v>128340200</v>
      </c>
      <c r="H191" s="6">
        <v>91808100</v>
      </c>
      <c r="I191" s="6" t="s">
        <v>18</v>
      </c>
      <c r="J191" s="6">
        <v>91808100</v>
      </c>
      <c r="K191" s="21">
        <f>+H191/E191*100</f>
        <v>71.534951636354009</v>
      </c>
      <c r="L191" s="6">
        <f t="shared" si="5"/>
        <v>43757952</v>
      </c>
      <c r="M191" s="6">
        <f t="shared" si="6"/>
        <v>80290052</v>
      </c>
    </row>
    <row r="192" spans="1:13" ht="25.5">
      <c r="A192" s="4">
        <v>5200</v>
      </c>
      <c r="B192" s="5" t="s">
        <v>566</v>
      </c>
      <c r="C192" s="4" t="s">
        <v>351</v>
      </c>
      <c r="D192" s="6">
        <v>0</v>
      </c>
      <c r="E192" s="6">
        <v>0</v>
      </c>
      <c r="F192" s="6" t="s">
        <v>18</v>
      </c>
      <c r="G192" s="6">
        <v>0</v>
      </c>
      <c r="H192" s="6">
        <v>0</v>
      </c>
      <c r="I192" s="6" t="s">
        <v>18</v>
      </c>
      <c r="J192" s="6">
        <v>0</v>
      </c>
      <c r="K192" s="21"/>
      <c r="L192" s="6">
        <f t="shared" si="5"/>
        <v>0</v>
      </c>
      <c r="M192" s="6">
        <f t="shared" si="6"/>
        <v>0</v>
      </c>
    </row>
    <row r="193" spans="1:13" ht="15">
      <c r="A193" s="4"/>
      <c r="B193" s="5" t="s">
        <v>349</v>
      </c>
      <c r="C193" s="4"/>
      <c r="D193" s="4"/>
      <c r="E193" s="4"/>
      <c r="F193" s="4"/>
      <c r="G193" s="4"/>
      <c r="H193" s="4"/>
      <c r="I193" s="4"/>
      <c r="J193" s="4"/>
      <c r="K193" s="21"/>
      <c r="L193" s="6"/>
      <c r="M193" s="6"/>
    </row>
    <row r="194" spans="1:13" ht="25.5">
      <c r="A194" s="4">
        <v>5211</v>
      </c>
      <c r="B194" s="5" t="s">
        <v>567</v>
      </c>
      <c r="C194" s="4" t="s">
        <v>568</v>
      </c>
      <c r="D194" s="6">
        <v>0</v>
      </c>
      <c r="E194" s="6">
        <v>0</v>
      </c>
      <c r="F194" s="6" t="s">
        <v>18</v>
      </c>
      <c r="G194" s="6">
        <v>0</v>
      </c>
      <c r="H194" s="6">
        <v>0</v>
      </c>
      <c r="I194" s="6" t="s">
        <v>18</v>
      </c>
      <c r="J194" s="6">
        <v>0</v>
      </c>
      <c r="K194" s="21"/>
      <c r="L194" s="6">
        <f t="shared" si="5"/>
        <v>0</v>
      </c>
      <c r="M194" s="6">
        <f t="shared" si="6"/>
        <v>0</v>
      </c>
    </row>
    <row r="195" spans="1:13" ht="15">
      <c r="A195" s="4">
        <v>5221</v>
      </c>
      <c r="B195" s="5" t="s">
        <v>569</v>
      </c>
      <c r="C195" s="4" t="s">
        <v>570</v>
      </c>
      <c r="D195" s="6">
        <v>0</v>
      </c>
      <c r="E195" s="6">
        <v>0</v>
      </c>
      <c r="F195" s="6" t="s">
        <v>18</v>
      </c>
      <c r="G195" s="6">
        <v>0</v>
      </c>
      <c r="H195" s="6">
        <v>0</v>
      </c>
      <c r="I195" s="6" t="s">
        <v>18</v>
      </c>
      <c r="J195" s="6">
        <v>0</v>
      </c>
      <c r="K195" s="21"/>
      <c r="L195" s="6">
        <f t="shared" si="5"/>
        <v>0</v>
      </c>
      <c r="M195" s="6">
        <f t="shared" si="6"/>
        <v>0</v>
      </c>
    </row>
    <row r="196" spans="1:13" ht="25.5">
      <c r="A196" s="4">
        <v>5231</v>
      </c>
      <c r="B196" s="5" t="s">
        <v>571</v>
      </c>
      <c r="C196" s="4" t="s">
        <v>572</v>
      </c>
      <c r="D196" s="6">
        <v>0</v>
      </c>
      <c r="E196" s="6">
        <v>0</v>
      </c>
      <c r="F196" s="6" t="s">
        <v>18</v>
      </c>
      <c r="G196" s="6">
        <v>0</v>
      </c>
      <c r="H196" s="6">
        <v>0</v>
      </c>
      <c r="I196" s="6" t="s">
        <v>18</v>
      </c>
      <c r="J196" s="6">
        <v>0</v>
      </c>
      <c r="K196" s="21"/>
      <c r="L196" s="6">
        <f t="shared" si="5"/>
        <v>0</v>
      </c>
      <c r="M196" s="6">
        <f t="shared" si="6"/>
        <v>0</v>
      </c>
    </row>
    <row r="197" spans="1:13" ht="25.5">
      <c r="A197" s="4">
        <v>5241</v>
      </c>
      <c r="B197" s="5" t="s">
        <v>573</v>
      </c>
      <c r="C197" s="4" t="s">
        <v>574</v>
      </c>
      <c r="D197" s="6">
        <v>0</v>
      </c>
      <c r="E197" s="6">
        <v>0</v>
      </c>
      <c r="F197" s="6" t="s">
        <v>18</v>
      </c>
      <c r="G197" s="6">
        <v>0</v>
      </c>
      <c r="H197" s="6">
        <v>0</v>
      </c>
      <c r="I197" s="6" t="s">
        <v>18</v>
      </c>
      <c r="J197" s="6">
        <v>0</v>
      </c>
      <c r="K197" s="21"/>
      <c r="L197" s="6">
        <f t="shared" si="5"/>
        <v>0</v>
      </c>
      <c r="M197" s="6">
        <f t="shared" si="6"/>
        <v>0</v>
      </c>
    </row>
    <row r="198" spans="1:13" ht="25.5">
      <c r="A198" s="4">
        <v>5300</v>
      </c>
      <c r="B198" s="5" t="s">
        <v>575</v>
      </c>
      <c r="C198" s="4" t="s">
        <v>351</v>
      </c>
      <c r="D198" s="6">
        <v>0</v>
      </c>
      <c r="E198" s="6">
        <v>0</v>
      </c>
      <c r="F198" s="6" t="s">
        <v>18</v>
      </c>
      <c r="G198" s="6">
        <v>0</v>
      </c>
      <c r="H198" s="6">
        <v>0</v>
      </c>
      <c r="I198" s="6" t="s">
        <v>18</v>
      </c>
      <c r="J198" s="6">
        <v>0</v>
      </c>
      <c r="K198" s="21"/>
      <c r="L198" s="6">
        <f t="shared" si="5"/>
        <v>0</v>
      </c>
      <c r="M198" s="6">
        <f t="shared" si="6"/>
        <v>0</v>
      </c>
    </row>
    <row r="199" spans="1:13" ht="15">
      <c r="A199" s="4"/>
      <c r="B199" s="5" t="s">
        <v>349</v>
      </c>
      <c r="C199" s="4"/>
      <c r="D199" s="4"/>
      <c r="E199" s="4"/>
      <c r="F199" s="4"/>
      <c r="G199" s="4"/>
      <c r="H199" s="4"/>
      <c r="I199" s="4"/>
      <c r="J199" s="4"/>
      <c r="K199" s="21"/>
      <c r="L199" s="6"/>
      <c r="M199" s="6"/>
    </row>
    <row r="200" spans="1:13" ht="15">
      <c r="A200" s="4">
        <v>5311</v>
      </c>
      <c r="B200" s="5" t="s">
        <v>576</v>
      </c>
      <c r="C200" s="4" t="s">
        <v>577</v>
      </c>
      <c r="D200" s="6">
        <v>0</v>
      </c>
      <c r="E200" s="6">
        <v>0</v>
      </c>
      <c r="F200" s="6" t="s">
        <v>18</v>
      </c>
      <c r="G200" s="6">
        <v>0</v>
      </c>
      <c r="H200" s="6">
        <v>0</v>
      </c>
      <c r="I200" s="6" t="s">
        <v>18</v>
      </c>
      <c r="J200" s="6">
        <v>0</v>
      </c>
      <c r="K200" s="21"/>
      <c r="L200" s="6">
        <f t="shared" si="5"/>
        <v>0</v>
      </c>
      <c r="M200" s="6">
        <f t="shared" si="6"/>
        <v>0</v>
      </c>
    </row>
    <row r="201" spans="1:13" ht="38.25">
      <c r="A201" s="4">
        <v>5400</v>
      </c>
      <c r="B201" s="5" t="s">
        <v>578</v>
      </c>
      <c r="C201" s="4" t="s">
        <v>351</v>
      </c>
      <c r="D201" s="6">
        <v>3520700</v>
      </c>
      <c r="E201" s="6">
        <v>0</v>
      </c>
      <c r="F201" s="6" t="s">
        <v>18</v>
      </c>
      <c r="G201" s="6">
        <v>0</v>
      </c>
      <c r="H201" s="6">
        <v>0</v>
      </c>
      <c r="I201" s="6" t="s">
        <v>18</v>
      </c>
      <c r="J201" s="6">
        <v>0</v>
      </c>
      <c r="K201" s="21"/>
      <c r="L201" s="6">
        <f t="shared" si="5"/>
        <v>-3520700</v>
      </c>
      <c r="M201" s="6">
        <f t="shared" si="6"/>
        <v>-3520700</v>
      </c>
    </row>
    <row r="202" spans="1:13" ht="15">
      <c r="A202" s="4"/>
      <c r="B202" s="5" t="s">
        <v>349</v>
      </c>
      <c r="C202" s="4"/>
      <c r="D202" s="4"/>
      <c r="E202" s="4"/>
      <c r="F202" s="4"/>
      <c r="G202" s="4"/>
      <c r="H202" s="4"/>
      <c r="I202" s="4"/>
      <c r="J202" s="4"/>
      <c r="K202" s="21"/>
      <c r="L202" s="6"/>
      <c r="M202" s="6"/>
    </row>
    <row r="203" spans="1:13" ht="15">
      <c r="A203" s="4">
        <v>5411</v>
      </c>
      <c r="B203" s="5" t="s">
        <v>579</v>
      </c>
      <c r="C203" s="4" t="s">
        <v>580</v>
      </c>
      <c r="D203" s="6">
        <v>3520700</v>
      </c>
      <c r="E203" s="6">
        <v>0</v>
      </c>
      <c r="F203" s="6" t="s">
        <v>18</v>
      </c>
      <c r="G203" s="6">
        <v>0</v>
      </c>
      <c r="H203" s="6">
        <v>0</v>
      </c>
      <c r="I203" s="6" t="s">
        <v>18</v>
      </c>
      <c r="J203" s="6">
        <v>0</v>
      </c>
      <c r="K203" s="21"/>
      <c r="L203" s="6">
        <f t="shared" si="5"/>
        <v>-3520700</v>
      </c>
      <c r="M203" s="6">
        <f t="shared" si="6"/>
        <v>-3520700</v>
      </c>
    </row>
    <row r="204" spans="1:13" ht="15">
      <c r="A204" s="4">
        <v>5421</v>
      </c>
      <c r="B204" s="5" t="s">
        <v>581</v>
      </c>
      <c r="C204" s="4" t="s">
        <v>582</v>
      </c>
      <c r="D204" s="6">
        <v>0</v>
      </c>
      <c r="E204" s="6">
        <v>0</v>
      </c>
      <c r="F204" s="6" t="s">
        <v>18</v>
      </c>
      <c r="G204" s="6">
        <v>0</v>
      </c>
      <c r="H204" s="6">
        <v>0</v>
      </c>
      <c r="I204" s="6" t="s">
        <v>18</v>
      </c>
      <c r="J204" s="6">
        <v>0</v>
      </c>
      <c r="K204" s="21"/>
      <c r="L204" s="6">
        <f t="shared" si="5"/>
        <v>0</v>
      </c>
      <c r="M204" s="6">
        <f t="shared" si="6"/>
        <v>0</v>
      </c>
    </row>
    <row r="205" spans="1:13" ht="25.5">
      <c r="A205" s="4">
        <v>5431</v>
      </c>
      <c r="B205" s="5" t="s">
        <v>583</v>
      </c>
      <c r="C205" s="4" t="s">
        <v>584</v>
      </c>
      <c r="D205" s="6">
        <v>0</v>
      </c>
      <c r="E205" s="6">
        <v>0</v>
      </c>
      <c r="F205" s="6" t="s">
        <v>18</v>
      </c>
      <c r="G205" s="6">
        <v>0</v>
      </c>
      <c r="H205" s="6">
        <v>0</v>
      </c>
      <c r="I205" s="6" t="s">
        <v>18</v>
      </c>
      <c r="J205" s="6">
        <v>0</v>
      </c>
      <c r="K205" s="21"/>
      <c r="L205" s="6">
        <f t="shared" si="5"/>
        <v>0</v>
      </c>
      <c r="M205" s="6">
        <f t="shared" si="6"/>
        <v>0</v>
      </c>
    </row>
    <row r="206" spans="1:13" ht="25.5">
      <c r="A206" s="4">
        <v>5441</v>
      </c>
      <c r="B206" s="5" t="s">
        <v>585</v>
      </c>
      <c r="C206" s="4" t="s">
        <v>586</v>
      </c>
      <c r="D206" s="6">
        <v>0</v>
      </c>
      <c r="E206" s="6">
        <v>0</v>
      </c>
      <c r="F206" s="6" t="s">
        <v>18</v>
      </c>
      <c r="G206" s="6">
        <v>0</v>
      </c>
      <c r="H206" s="6">
        <v>0</v>
      </c>
      <c r="I206" s="6" t="s">
        <v>18</v>
      </c>
      <c r="J206" s="6">
        <v>0</v>
      </c>
      <c r="K206" s="21"/>
      <c r="L206" s="6">
        <f t="shared" si="5"/>
        <v>0</v>
      </c>
      <c r="M206" s="6">
        <f t="shared" si="6"/>
        <v>0</v>
      </c>
    </row>
    <row r="207" spans="1:13" ht="38.25">
      <c r="A207" s="4">
        <v>5500</v>
      </c>
      <c r="B207" s="5" t="s">
        <v>587</v>
      </c>
      <c r="C207" s="4" t="s">
        <v>351</v>
      </c>
      <c r="D207" s="6">
        <v>0</v>
      </c>
      <c r="E207" s="6">
        <v>0</v>
      </c>
      <c r="F207" s="6" t="s">
        <v>18</v>
      </c>
      <c r="G207" s="6">
        <v>0</v>
      </c>
      <c r="H207" s="6">
        <v>0</v>
      </c>
      <c r="I207" s="6" t="s">
        <v>18</v>
      </c>
      <c r="J207" s="6">
        <v>0</v>
      </c>
      <c r="K207" s="21"/>
      <c r="L207" s="6">
        <f t="shared" si="5"/>
        <v>0</v>
      </c>
      <c r="M207" s="6">
        <f t="shared" si="6"/>
        <v>0</v>
      </c>
    </row>
    <row r="208" spans="1:13" ht="15">
      <c r="A208" s="4"/>
      <c r="B208" s="5" t="s">
        <v>349</v>
      </c>
      <c r="C208" s="4"/>
      <c r="D208" s="4"/>
      <c r="E208" s="4"/>
      <c r="F208" s="4"/>
      <c r="G208" s="4"/>
      <c r="H208" s="4"/>
      <c r="I208" s="4"/>
      <c r="J208" s="4"/>
      <c r="K208" s="21"/>
      <c r="L208" s="6"/>
      <c r="M208" s="6"/>
    </row>
    <row r="209" spans="1:13" ht="38.25">
      <c r="A209" s="4">
        <v>5511</v>
      </c>
      <c r="B209" s="5" t="s">
        <v>587</v>
      </c>
      <c r="C209" s="4" t="s">
        <v>588</v>
      </c>
      <c r="D209" s="6">
        <v>0</v>
      </c>
      <c r="E209" s="6">
        <v>0</v>
      </c>
      <c r="F209" s="6" t="s">
        <v>18</v>
      </c>
      <c r="G209" s="6">
        <v>0</v>
      </c>
      <c r="H209" s="6">
        <v>0</v>
      </c>
      <c r="I209" s="6" t="s">
        <v>18</v>
      </c>
      <c r="J209" s="6">
        <v>0</v>
      </c>
      <c r="K209" s="21"/>
      <c r="L209" s="6">
        <f t="shared" si="5"/>
        <v>0</v>
      </c>
      <c r="M209" s="6">
        <f t="shared" si="6"/>
        <v>0</v>
      </c>
    </row>
    <row r="210" spans="1:13" ht="38.25">
      <c r="A210" s="4">
        <v>6000</v>
      </c>
      <c r="B210" s="5" t="s">
        <v>589</v>
      </c>
      <c r="C210" s="4" t="s">
        <v>351</v>
      </c>
      <c r="D210" s="6">
        <v>-751201710.10000002</v>
      </c>
      <c r="E210" s="6">
        <v>-174959200</v>
      </c>
      <c r="F210" s="6" t="s">
        <v>18</v>
      </c>
      <c r="G210" s="6">
        <v>-174959200</v>
      </c>
      <c r="H210" s="6">
        <v>-259263185</v>
      </c>
      <c r="I210" s="6" t="s">
        <v>18</v>
      </c>
      <c r="J210" s="6">
        <v>-259263185</v>
      </c>
      <c r="K210" s="21">
        <f>+H210/E210*100</f>
        <v>148.18493968879602</v>
      </c>
      <c r="L210" s="6">
        <f t="shared" ref="L210:L233" si="7">+H210-D210</f>
        <v>491938525.10000002</v>
      </c>
      <c r="M210" s="6">
        <f t="shared" ref="M210:M233" si="8">+E210-D210</f>
        <v>576242510.10000002</v>
      </c>
    </row>
    <row r="211" spans="1:13" ht="15">
      <c r="A211" s="4"/>
      <c r="B211" s="5" t="s">
        <v>156</v>
      </c>
      <c r="C211" s="4"/>
      <c r="D211" s="4"/>
      <c r="E211" s="4"/>
      <c r="F211" s="4"/>
      <c r="G211" s="4"/>
      <c r="H211" s="4"/>
      <c r="I211" s="4"/>
      <c r="J211" s="4"/>
      <c r="K211" s="21"/>
      <c r="L211" s="6"/>
      <c r="M211" s="6"/>
    </row>
    <row r="212" spans="1:13" ht="38.25">
      <c r="A212" s="4">
        <v>6100</v>
      </c>
      <c r="B212" s="5" t="s">
        <v>590</v>
      </c>
      <c r="C212" s="4" t="s">
        <v>351</v>
      </c>
      <c r="D212" s="6">
        <v>-16844729</v>
      </c>
      <c r="E212" s="6">
        <v>-11960000</v>
      </c>
      <c r="F212" s="6" t="s">
        <v>18</v>
      </c>
      <c r="G212" s="6">
        <v>-11960000</v>
      </c>
      <c r="H212" s="6">
        <v>-52185431</v>
      </c>
      <c r="I212" s="6" t="s">
        <v>18</v>
      </c>
      <c r="J212" s="6">
        <v>-52185431</v>
      </c>
      <c r="K212" s="21">
        <f>+H212/E212*100</f>
        <v>436.33303511705685</v>
      </c>
      <c r="L212" s="6">
        <f t="shared" si="7"/>
        <v>-35340702</v>
      </c>
      <c r="M212" s="6">
        <f t="shared" si="8"/>
        <v>4884729</v>
      </c>
    </row>
    <row r="213" spans="1:13" ht="15">
      <c r="A213" s="4"/>
      <c r="B213" s="5" t="s">
        <v>156</v>
      </c>
      <c r="C213" s="4"/>
      <c r="D213" s="4"/>
      <c r="E213" s="4"/>
      <c r="F213" s="4"/>
      <c r="G213" s="4"/>
      <c r="H213" s="4"/>
      <c r="I213" s="4"/>
      <c r="J213" s="4"/>
      <c r="K213" s="21"/>
      <c r="L213" s="6"/>
      <c r="M213" s="6"/>
    </row>
    <row r="214" spans="1:13" ht="25.5">
      <c r="A214" s="4">
        <v>6110</v>
      </c>
      <c r="B214" s="5" t="s">
        <v>591</v>
      </c>
      <c r="C214" s="4" t="s">
        <v>592</v>
      </c>
      <c r="D214" s="6">
        <v>0</v>
      </c>
      <c r="E214" s="6">
        <v>0</v>
      </c>
      <c r="F214" s="6" t="s">
        <v>18</v>
      </c>
      <c r="G214" s="6">
        <v>0</v>
      </c>
      <c r="H214" s="6">
        <v>0</v>
      </c>
      <c r="I214" s="6" t="s">
        <v>18</v>
      </c>
      <c r="J214" s="6">
        <v>0</v>
      </c>
      <c r="K214" s="21"/>
      <c r="L214" s="6">
        <f t="shared" si="7"/>
        <v>0</v>
      </c>
      <c r="M214" s="6">
        <f t="shared" si="8"/>
        <v>0</v>
      </c>
    </row>
    <row r="215" spans="1:13" ht="25.5">
      <c r="A215" s="4">
        <v>6120</v>
      </c>
      <c r="B215" s="5" t="s">
        <v>593</v>
      </c>
      <c r="C215" s="4" t="s">
        <v>594</v>
      </c>
      <c r="D215" s="6">
        <v>0</v>
      </c>
      <c r="E215" s="6">
        <v>0</v>
      </c>
      <c r="F215" s="6" t="s">
        <v>18</v>
      </c>
      <c r="G215" s="6">
        <v>0</v>
      </c>
      <c r="H215" s="6">
        <v>0</v>
      </c>
      <c r="I215" s="6" t="s">
        <v>18</v>
      </c>
      <c r="J215" s="6">
        <v>0</v>
      </c>
      <c r="K215" s="21"/>
      <c r="L215" s="6">
        <f t="shared" si="7"/>
        <v>0</v>
      </c>
      <c r="M215" s="6">
        <f t="shared" si="8"/>
        <v>0</v>
      </c>
    </row>
    <row r="216" spans="1:13" ht="25.5">
      <c r="A216" s="4">
        <v>6130</v>
      </c>
      <c r="B216" s="5" t="s">
        <v>595</v>
      </c>
      <c r="C216" s="4" t="s">
        <v>596</v>
      </c>
      <c r="D216" s="6">
        <v>-16844729</v>
      </c>
      <c r="E216" s="6">
        <v>-11960000</v>
      </c>
      <c r="F216" s="6" t="s">
        <v>18</v>
      </c>
      <c r="G216" s="6">
        <v>-11960000</v>
      </c>
      <c r="H216" s="6">
        <v>-52185431</v>
      </c>
      <c r="I216" s="6" t="s">
        <v>18</v>
      </c>
      <c r="J216" s="6">
        <v>-52185431</v>
      </c>
      <c r="K216" s="21">
        <f>+H216/E216*100</f>
        <v>436.33303511705685</v>
      </c>
      <c r="L216" s="6">
        <f t="shared" si="7"/>
        <v>-35340702</v>
      </c>
      <c r="M216" s="6">
        <f t="shared" si="8"/>
        <v>4884729</v>
      </c>
    </row>
    <row r="217" spans="1:13" ht="25.5">
      <c r="A217" s="4">
        <v>6200</v>
      </c>
      <c r="B217" s="5" t="s">
        <v>597</v>
      </c>
      <c r="C217" s="4" t="s">
        <v>351</v>
      </c>
      <c r="D217" s="6">
        <v>0</v>
      </c>
      <c r="E217" s="6">
        <v>0</v>
      </c>
      <c r="F217" s="6" t="s">
        <v>18</v>
      </c>
      <c r="G217" s="6">
        <v>0</v>
      </c>
      <c r="H217" s="6">
        <v>0</v>
      </c>
      <c r="I217" s="6" t="s">
        <v>18</v>
      </c>
      <c r="J217" s="6">
        <v>0</v>
      </c>
      <c r="K217" s="21"/>
      <c r="L217" s="6">
        <f t="shared" si="7"/>
        <v>0</v>
      </c>
      <c r="M217" s="6">
        <f t="shared" si="8"/>
        <v>0</v>
      </c>
    </row>
    <row r="218" spans="1:13" ht="15">
      <c r="A218" s="4"/>
      <c r="B218" s="5" t="s">
        <v>156</v>
      </c>
      <c r="C218" s="4"/>
      <c r="D218" s="4"/>
      <c r="E218" s="4"/>
      <c r="F218" s="4"/>
      <c r="G218" s="4"/>
      <c r="H218" s="4"/>
      <c r="I218" s="4"/>
      <c r="J218" s="4"/>
      <c r="K218" s="21"/>
      <c r="L218" s="6"/>
      <c r="M218" s="6"/>
    </row>
    <row r="219" spans="1:13" ht="25.5">
      <c r="A219" s="4">
        <v>6210</v>
      </c>
      <c r="B219" s="5" t="s">
        <v>598</v>
      </c>
      <c r="C219" s="4" t="s">
        <v>599</v>
      </c>
      <c r="D219" s="6">
        <v>0</v>
      </c>
      <c r="E219" s="6">
        <v>0</v>
      </c>
      <c r="F219" s="6" t="s">
        <v>18</v>
      </c>
      <c r="G219" s="6">
        <v>0</v>
      </c>
      <c r="H219" s="6">
        <v>0</v>
      </c>
      <c r="I219" s="6" t="s">
        <v>18</v>
      </c>
      <c r="J219" s="6">
        <v>0</v>
      </c>
      <c r="K219" s="21"/>
      <c r="L219" s="6">
        <f t="shared" si="7"/>
        <v>0</v>
      </c>
      <c r="M219" s="6">
        <f t="shared" si="8"/>
        <v>0</v>
      </c>
    </row>
    <row r="220" spans="1:13" ht="38.25">
      <c r="A220" s="4">
        <v>6220</v>
      </c>
      <c r="B220" s="5" t="s">
        <v>600</v>
      </c>
      <c r="C220" s="4" t="s">
        <v>351</v>
      </c>
      <c r="D220" s="6">
        <v>0</v>
      </c>
      <c r="E220" s="6">
        <v>0</v>
      </c>
      <c r="F220" s="6" t="s">
        <v>18</v>
      </c>
      <c r="G220" s="6">
        <v>0</v>
      </c>
      <c r="H220" s="6">
        <v>0</v>
      </c>
      <c r="I220" s="6" t="s">
        <v>18</v>
      </c>
      <c r="J220" s="6">
        <v>0</v>
      </c>
      <c r="K220" s="21"/>
      <c r="L220" s="6">
        <f t="shared" si="7"/>
        <v>0</v>
      </c>
      <c r="M220" s="6">
        <f t="shared" si="8"/>
        <v>0</v>
      </c>
    </row>
    <row r="221" spans="1:13" ht="15">
      <c r="A221" s="4"/>
      <c r="B221" s="5" t="s">
        <v>158</v>
      </c>
      <c r="C221" s="4"/>
      <c r="D221" s="4"/>
      <c r="E221" s="4"/>
      <c r="F221" s="4"/>
      <c r="G221" s="4"/>
      <c r="H221" s="4"/>
      <c r="I221" s="4"/>
      <c r="J221" s="4"/>
      <c r="K221" s="21"/>
      <c r="L221" s="6"/>
      <c r="M221" s="6"/>
    </row>
    <row r="222" spans="1:13" ht="25.5">
      <c r="A222" s="4">
        <v>6221</v>
      </c>
      <c r="B222" s="5" t="s">
        <v>601</v>
      </c>
      <c r="C222" s="4" t="s">
        <v>602</v>
      </c>
      <c r="D222" s="6">
        <v>0</v>
      </c>
      <c r="E222" s="6">
        <v>0</v>
      </c>
      <c r="F222" s="6" t="s">
        <v>18</v>
      </c>
      <c r="G222" s="6">
        <v>0</v>
      </c>
      <c r="H222" s="6">
        <v>0</v>
      </c>
      <c r="I222" s="6" t="s">
        <v>18</v>
      </c>
      <c r="J222" s="6">
        <v>0</v>
      </c>
      <c r="K222" s="21"/>
      <c r="L222" s="6">
        <f t="shared" si="7"/>
        <v>0</v>
      </c>
      <c r="M222" s="6">
        <f t="shared" si="8"/>
        <v>0</v>
      </c>
    </row>
    <row r="223" spans="1:13" ht="25.5">
      <c r="A223" s="4">
        <v>6222</v>
      </c>
      <c r="B223" s="5" t="s">
        <v>603</v>
      </c>
      <c r="C223" s="4" t="s">
        <v>604</v>
      </c>
      <c r="D223" s="6">
        <v>0</v>
      </c>
      <c r="E223" s="6">
        <v>0</v>
      </c>
      <c r="F223" s="6" t="s">
        <v>18</v>
      </c>
      <c r="G223" s="6">
        <v>0</v>
      </c>
      <c r="H223" s="6">
        <v>0</v>
      </c>
      <c r="I223" s="6" t="s">
        <v>18</v>
      </c>
      <c r="J223" s="6">
        <v>0</v>
      </c>
      <c r="K223" s="21"/>
      <c r="L223" s="6">
        <f t="shared" si="7"/>
        <v>0</v>
      </c>
      <c r="M223" s="6">
        <f t="shared" si="8"/>
        <v>0</v>
      </c>
    </row>
    <row r="224" spans="1:13" ht="25.5">
      <c r="A224" s="4">
        <v>6223</v>
      </c>
      <c r="B224" s="5" t="s">
        <v>605</v>
      </c>
      <c r="C224" s="4" t="s">
        <v>606</v>
      </c>
      <c r="D224" s="6">
        <v>0</v>
      </c>
      <c r="E224" s="6">
        <v>0</v>
      </c>
      <c r="F224" s="6" t="s">
        <v>18</v>
      </c>
      <c r="G224" s="6">
        <v>0</v>
      </c>
      <c r="H224" s="6">
        <v>0</v>
      </c>
      <c r="I224" s="6" t="s">
        <v>18</v>
      </c>
      <c r="J224" s="6">
        <v>0</v>
      </c>
      <c r="K224" s="21"/>
      <c r="L224" s="6">
        <f t="shared" si="7"/>
        <v>0</v>
      </c>
      <c r="M224" s="6">
        <f t="shared" si="8"/>
        <v>0</v>
      </c>
    </row>
    <row r="225" spans="1:13" ht="25.5">
      <c r="A225" s="4">
        <v>6300</v>
      </c>
      <c r="B225" s="5" t="s">
        <v>607</v>
      </c>
      <c r="C225" s="4" t="s">
        <v>351</v>
      </c>
      <c r="D225" s="6">
        <v>0</v>
      </c>
      <c r="E225" s="6">
        <v>0</v>
      </c>
      <c r="F225" s="6" t="s">
        <v>18</v>
      </c>
      <c r="G225" s="6">
        <v>0</v>
      </c>
      <c r="H225" s="6">
        <v>0</v>
      </c>
      <c r="I225" s="6" t="s">
        <v>18</v>
      </c>
      <c r="J225" s="6">
        <v>0</v>
      </c>
      <c r="K225" s="21"/>
      <c r="L225" s="6">
        <f t="shared" si="7"/>
        <v>0</v>
      </c>
      <c r="M225" s="6">
        <f t="shared" si="8"/>
        <v>0</v>
      </c>
    </row>
    <row r="226" spans="1:13" ht="15">
      <c r="A226" s="4"/>
      <c r="B226" s="5" t="s">
        <v>156</v>
      </c>
      <c r="C226" s="4"/>
      <c r="D226" s="4"/>
      <c r="E226" s="4"/>
      <c r="F226" s="4"/>
      <c r="G226" s="4"/>
      <c r="H226" s="4"/>
      <c r="I226" s="4"/>
      <c r="J226" s="4"/>
      <c r="K226" s="21"/>
      <c r="L226" s="6"/>
      <c r="M226" s="6"/>
    </row>
    <row r="227" spans="1:13" ht="25.5">
      <c r="A227" s="4">
        <v>6310</v>
      </c>
      <c r="B227" s="5" t="s">
        <v>608</v>
      </c>
      <c r="C227" s="4" t="s">
        <v>609</v>
      </c>
      <c r="D227" s="6">
        <v>0</v>
      </c>
      <c r="E227" s="6">
        <v>0</v>
      </c>
      <c r="F227" s="6" t="s">
        <v>18</v>
      </c>
      <c r="G227" s="6">
        <v>0</v>
      </c>
      <c r="H227" s="6">
        <v>0</v>
      </c>
      <c r="I227" s="6" t="s">
        <v>18</v>
      </c>
      <c r="J227" s="6">
        <v>0</v>
      </c>
      <c r="K227" s="21"/>
      <c r="L227" s="6">
        <f t="shared" si="7"/>
        <v>0</v>
      </c>
      <c r="M227" s="6">
        <f t="shared" si="8"/>
        <v>0</v>
      </c>
    </row>
    <row r="228" spans="1:13" ht="51">
      <c r="A228" s="4">
        <v>6400</v>
      </c>
      <c r="B228" s="5" t="s">
        <v>610</v>
      </c>
      <c r="C228" s="4" t="s">
        <v>351</v>
      </c>
      <c r="D228" s="6">
        <v>-734356981.10000002</v>
      </c>
      <c r="E228" s="6">
        <v>-162999200</v>
      </c>
      <c r="F228" s="6" t="s">
        <v>18</v>
      </c>
      <c r="G228" s="6">
        <v>-162999200</v>
      </c>
      <c r="H228" s="6">
        <v>-207077754</v>
      </c>
      <c r="I228" s="6" t="s">
        <v>18</v>
      </c>
      <c r="J228" s="6">
        <v>-207077754</v>
      </c>
      <c r="K228" s="21">
        <f>+H228/E228*100</f>
        <v>127.04219039111848</v>
      </c>
      <c r="L228" s="6">
        <f t="shared" si="7"/>
        <v>527279227.10000002</v>
      </c>
      <c r="M228" s="6">
        <f t="shared" si="8"/>
        <v>571357781.10000002</v>
      </c>
    </row>
    <row r="229" spans="1:13" ht="15">
      <c r="A229" s="4"/>
      <c r="B229" s="5" t="s">
        <v>156</v>
      </c>
      <c r="C229" s="4"/>
      <c r="D229" s="4"/>
      <c r="E229" s="4"/>
      <c r="F229" s="4"/>
      <c r="G229" s="4"/>
      <c r="H229" s="4"/>
      <c r="I229" s="4"/>
      <c r="J229" s="4"/>
      <c r="K229" s="21"/>
      <c r="L229" s="6"/>
      <c r="M229" s="6"/>
    </row>
    <row r="230" spans="1:13" ht="15">
      <c r="A230" s="4">
        <v>6410</v>
      </c>
      <c r="B230" s="5" t="s">
        <v>611</v>
      </c>
      <c r="C230" s="4" t="s">
        <v>612</v>
      </c>
      <c r="D230" s="6">
        <v>-734356981.10000002</v>
      </c>
      <c r="E230" s="6">
        <v>-162999200</v>
      </c>
      <c r="F230" s="6" t="s">
        <v>18</v>
      </c>
      <c r="G230" s="6">
        <v>-162999200</v>
      </c>
      <c r="H230" s="6">
        <v>-207077754</v>
      </c>
      <c r="I230" s="6" t="s">
        <v>18</v>
      </c>
      <c r="J230" s="6">
        <v>-207077754</v>
      </c>
      <c r="K230" s="21">
        <f>+H230/E230*100</f>
        <v>127.04219039111848</v>
      </c>
      <c r="L230" s="6">
        <f t="shared" si="7"/>
        <v>527279227.10000002</v>
      </c>
      <c r="M230" s="6">
        <f t="shared" si="8"/>
        <v>571357781.10000002</v>
      </c>
    </row>
    <row r="231" spans="1:13" ht="25.5">
      <c r="A231" s="4">
        <v>6420</v>
      </c>
      <c r="B231" s="5" t="s">
        <v>613</v>
      </c>
      <c r="C231" s="4" t="s">
        <v>614</v>
      </c>
      <c r="D231" s="6">
        <v>0</v>
      </c>
      <c r="E231" s="6">
        <v>0</v>
      </c>
      <c r="F231" s="6" t="s">
        <v>18</v>
      </c>
      <c r="G231" s="6">
        <v>0</v>
      </c>
      <c r="H231" s="6">
        <v>0</v>
      </c>
      <c r="I231" s="6" t="s">
        <v>18</v>
      </c>
      <c r="J231" s="6">
        <v>0</v>
      </c>
      <c r="K231" s="21"/>
      <c r="L231" s="6">
        <f t="shared" si="7"/>
        <v>0</v>
      </c>
      <c r="M231" s="6">
        <f t="shared" si="8"/>
        <v>0</v>
      </c>
    </row>
    <row r="232" spans="1:13" ht="38.25">
      <c r="A232" s="4">
        <v>6430</v>
      </c>
      <c r="B232" s="5" t="s">
        <v>615</v>
      </c>
      <c r="C232" s="4" t="s">
        <v>616</v>
      </c>
      <c r="D232" s="6">
        <v>0</v>
      </c>
      <c r="E232" s="6">
        <v>0</v>
      </c>
      <c r="F232" s="6" t="s">
        <v>18</v>
      </c>
      <c r="G232" s="6">
        <v>0</v>
      </c>
      <c r="H232" s="6">
        <v>0</v>
      </c>
      <c r="I232" s="6" t="s">
        <v>18</v>
      </c>
      <c r="J232" s="6">
        <v>0</v>
      </c>
      <c r="K232" s="21"/>
      <c r="L232" s="6">
        <f t="shared" si="7"/>
        <v>0</v>
      </c>
      <c r="M232" s="6">
        <f t="shared" si="8"/>
        <v>0</v>
      </c>
    </row>
    <row r="233" spans="1:13" ht="25.5">
      <c r="A233" s="4">
        <v>6440</v>
      </c>
      <c r="B233" s="5" t="s">
        <v>617</v>
      </c>
      <c r="C233" s="4" t="s">
        <v>618</v>
      </c>
      <c r="D233" s="6">
        <v>0</v>
      </c>
      <c r="E233" s="6">
        <v>0</v>
      </c>
      <c r="F233" s="6" t="s">
        <v>18</v>
      </c>
      <c r="G233" s="6">
        <v>0</v>
      </c>
      <c r="H233" s="6">
        <v>0</v>
      </c>
      <c r="I233" s="6" t="s">
        <v>18</v>
      </c>
      <c r="J233" s="6">
        <v>0</v>
      </c>
      <c r="K233" s="21"/>
      <c r="L233" s="6">
        <f t="shared" si="7"/>
        <v>0</v>
      </c>
      <c r="M233" s="6">
        <f t="shared" si="8"/>
        <v>0</v>
      </c>
    </row>
  </sheetData>
  <autoFilter ref="A16:M233"/>
  <mergeCells count="11">
    <mergeCell ref="M13:M14"/>
    <mergeCell ref="E13:G13"/>
    <mergeCell ref="H13:J13"/>
    <mergeCell ref="F14:G14"/>
    <mergeCell ref="I14:J14"/>
    <mergeCell ref="A7:I7"/>
    <mergeCell ref="A8:J8"/>
    <mergeCell ref="A9:I9"/>
    <mergeCell ref="A4:G4"/>
    <mergeCell ref="K13:K14"/>
    <mergeCell ref="L13:L14"/>
  </mergeCells>
  <pageMargins left="0.2" right="0.2" top="0.25" bottom="0.2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zoomScaleSheetLayoutView="100" workbookViewId="0">
      <selection activeCell="C14" sqref="C14"/>
    </sheetView>
  </sheetViews>
  <sheetFormatPr defaultRowHeight="12.75" customHeight="1"/>
  <cols>
    <col min="1" max="1" width="7.5703125" style="1" customWidth="1"/>
    <col min="2" max="2" width="18.85546875" style="1" customWidth="1"/>
    <col min="3" max="3" width="8.5703125" style="1" customWidth="1"/>
    <col min="4" max="4" width="13.7109375" style="1" customWidth="1"/>
    <col min="5" max="5" width="12.7109375" style="1" customWidth="1"/>
    <col min="6" max="6" width="16" style="1" customWidth="1"/>
    <col min="7" max="7" width="13.42578125" style="1" customWidth="1"/>
    <col min="8" max="8" width="16" style="1" customWidth="1"/>
    <col min="9" max="9" width="14.42578125" style="1" customWidth="1"/>
    <col min="10" max="10" width="13.85546875" style="1" customWidth="1"/>
    <col min="11" max="11" width="16" style="1" customWidth="1"/>
    <col min="12" max="14" width="19" style="1" customWidth="1"/>
    <col min="15" max="16384" width="9.140625" style="1"/>
  </cols>
  <sheetData>
    <row r="1" spans="1:13" s="7" customFormat="1" ht="12.75" customHeight="1">
      <c r="L1" s="17"/>
      <c r="M1" s="8"/>
    </row>
    <row r="2" spans="1:13" s="7" customFormat="1" ht="12.75" customHeight="1">
      <c r="M2" s="8"/>
    </row>
    <row r="3" spans="1:13" s="7" customFormat="1" ht="12.75" customHeight="1">
      <c r="J3" s="9" t="s">
        <v>707</v>
      </c>
      <c r="M3" s="8"/>
    </row>
    <row r="4" spans="1:13" s="7" customFormat="1" ht="12.75" customHeight="1">
      <c r="A4" s="34"/>
      <c r="B4" s="34"/>
      <c r="C4" s="34"/>
      <c r="D4" s="34"/>
      <c r="E4" s="34"/>
      <c r="F4" s="34"/>
      <c r="G4" s="34"/>
      <c r="H4" s="34"/>
      <c r="J4" s="9" t="s">
        <v>700</v>
      </c>
      <c r="M4" s="18"/>
    </row>
    <row r="5" spans="1:13" s="7" customFormat="1" ht="12.75" customHeight="1">
      <c r="A5" s="2"/>
      <c r="B5" s="2"/>
      <c r="C5" s="2"/>
      <c r="D5" s="2"/>
      <c r="E5" s="2"/>
      <c r="F5" s="2"/>
      <c r="G5" s="2"/>
      <c r="H5" s="2"/>
      <c r="J5" s="16" t="s">
        <v>706</v>
      </c>
      <c r="M5" s="18"/>
    </row>
    <row r="6" spans="1:13" s="7" customFormat="1" ht="12.75" customHeight="1">
      <c r="B6" s="10"/>
      <c r="J6" s="9" t="s">
        <v>701</v>
      </c>
      <c r="L6" s="11"/>
      <c r="M6" s="8"/>
    </row>
    <row r="7" spans="1:13" ht="15" customHeight="1">
      <c r="A7" s="33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3" ht="15" customHeight="1">
      <c r="A8" s="33" t="s">
        <v>619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ht="15" customHeight="1">
      <c r="A9" s="33" t="s">
        <v>2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3" spans="1:13" ht="15" customHeight="1">
      <c r="A13" s="12"/>
      <c r="B13" s="12"/>
      <c r="C13" s="31" t="s">
        <v>3</v>
      </c>
      <c r="D13" s="37"/>
      <c r="E13" s="32"/>
      <c r="F13" s="31" t="s">
        <v>4</v>
      </c>
      <c r="G13" s="37"/>
      <c r="H13" s="32"/>
      <c r="I13" s="31" t="s">
        <v>5</v>
      </c>
      <c r="J13" s="37"/>
      <c r="K13" s="32"/>
    </row>
    <row r="14" spans="1:13" ht="39.950000000000003" customHeight="1">
      <c r="A14" s="13" t="s">
        <v>6</v>
      </c>
      <c r="B14" s="13"/>
      <c r="C14" s="26" t="s">
        <v>8</v>
      </c>
      <c r="D14" s="42" t="s">
        <v>620</v>
      </c>
      <c r="E14" s="43"/>
      <c r="F14" s="13" t="s">
        <v>8</v>
      </c>
      <c r="G14" s="42" t="s">
        <v>620</v>
      </c>
      <c r="H14" s="43"/>
      <c r="I14" s="13" t="s">
        <v>8</v>
      </c>
      <c r="J14" s="42" t="s">
        <v>620</v>
      </c>
      <c r="K14" s="43"/>
    </row>
    <row r="15" spans="1:13" ht="20.100000000000001" customHeight="1">
      <c r="A15" s="13" t="s">
        <v>10</v>
      </c>
      <c r="B15" s="13"/>
      <c r="C15" s="13" t="s">
        <v>621</v>
      </c>
      <c r="D15" s="13" t="s">
        <v>13</v>
      </c>
      <c r="E15" s="13" t="s">
        <v>151</v>
      </c>
      <c r="F15" s="13" t="s">
        <v>622</v>
      </c>
      <c r="G15" s="13" t="s">
        <v>13</v>
      </c>
      <c r="H15" s="13" t="s">
        <v>151</v>
      </c>
      <c r="I15" s="13" t="s">
        <v>623</v>
      </c>
      <c r="J15" s="13" t="s">
        <v>13</v>
      </c>
      <c r="K15" s="13" t="s">
        <v>151</v>
      </c>
    </row>
    <row r="16" spans="1:13" ht="15" customHeight="1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</row>
    <row r="17" spans="1:11" ht="51">
      <c r="A17" s="4">
        <v>7000</v>
      </c>
      <c r="B17" s="5" t="s">
        <v>624</v>
      </c>
      <c r="C17" s="6">
        <v>0</v>
      </c>
      <c r="D17" s="6">
        <v>0</v>
      </c>
      <c r="E17" s="6">
        <v>0</v>
      </c>
      <c r="F17" s="6">
        <v>-1151693117.9000001</v>
      </c>
      <c r="G17" s="6">
        <v>-67899900</v>
      </c>
      <c r="H17" s="6">
        <v>-1083793217.9000001</v>
      </c>
      <c r="I17" s="6">
        <v>-656614252.10000014</v>
      </c>
      <c r="J17" s="6">
        <v>399180123.29999971</v>
      </c>
      <c r="K17" s="6">
        <v>-1055794375.3999999</v>
      </c>
    </row>
    <row r="21" spans="1:11" ht="39.950000000000003" customHeight="1">
      <c r="A21" s="2"/>
    </row>
  </sheetData>
  <mergeCells count="10">
    <mergeCell ref="A4:H4"/>
    <mergeCell ref="C13:E13"/>
    <mergeCell ref="F13:H13"/>
    <mergeCell ref="I13:K13"/>
    <mergeCell ref="D14:E14"/>
    <mergeCell ref="G14:H14"/>
    <mergeCell ref="J14:K14"/>
    <mergeCell ref="A7:K7"/>
    <mergeCell ref="A8:L8"/>
    <mergeCell ref="A9:K9"/>
  </mergeCells>
  <pageMargins left="0.2" right="0.2" top="0.25" bottom="0.25" header="0" footer="0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5"/>
  <sheetViews>
    <sheetView view="pageBreakPreview" zoomScaleSheetLayoutView="100" workbookViewId="0">
      <selection activeCell="G16" sqref="G16:L95"/>
    </sheetView>
  </sheetViews>
  <sheetFormatPr defaultRowHeight="12.75" customHeight="1"/>
  <cols>
    <col min="1" max="1" width="7.5703125" style="1" customWidth="1"/>
    <col min="2" max="2" width="26.85546875" style="1" customWidth="1"/>
    <col min="3" max="3" width="5" style="1" customWidth="1"/>
    <col min="4" max="4" width="9" style="1" customWidth="1"/>
    <col min="5" max="5" width="12.28515625" style="1" customWidth="1"/>
    <col min="6" max="6" width="11.42578125" style="1" customWidth="1"/>
    <col min="7" max="7" width="15.42578125" style="1" customWidth="1"/>
    <col min="8" max="8" width="13.85546875" style="1" customWidth="1"/>
    <col min="9" max="10" width="15.42578125" style="1" customWidth="1"/>
    <col min="11" max="11" width="14.42578125" style="1" customWidth="1"/>
    <col min="12" max="12" width="15.42578125" style="1" customWidth="1"/>
    <col min="13" max="14" width="19" style="1" customWidth="1"/>
    <col min="15" max="16384" width="9.140625" style="1"/>
  </cols>
  <sheetData>
    <row r="1" spans="1:13" s="7" customFormat="1" ht="12.75" customHeight="1">
      <c r="M1" s="8"/>
    </row>
    <row r="2" spans="1:13" s="7" customFormat="1" ht="12.75" customHeight="1">
      <c r="K2" s="16" t="s">
        <v>699</v>
      </c>
    </row>
    <row r="3" spans="1:13" s="7" customFormat="1" ht="12.75" customHeight="1">
      <c r="A3" s="34"/>
      <c r="B3" s="34"/>
      <c r="C3" s="34"/>
      <c r="D3" s="34"/>
      <c r="E3" s="34"/>
      <c r="F3" s="34"/>
      <c r="G3" s="34"/>
      <c r="H3" s="34"/>
      <c r="K3" s="9" t="s">
        <v>700</v>
      </c>
    </row>
    <row r="4" spans="1:13" s="7" customFormat="1" ht="12.75" customHeight="1">
      <c r="A4" s="2"/>
      <c r="B4" s="2"/>
      <c r="C4" s="2"/>
      <c r="D4" s="2"/>
      <c r="E4" s="2"/>
      <c r="F4" s="2"/>
      <c r="G4" s="2"/>
      <c r="H4" s="2"/>
      <c r="K4" s="16" t="s">
        <v>706</v>
      </c>
    </row>
    <row r="5" spans="1:13" s="7" customFormat="1" ht="12.75" customHeight="1">
      <c r="B5" s="10"/>
      <c r="K5" s="9" t="s">
        <v>701</v>
      </c>
      <c r="L5" s="11"/>
    </row>
    <row r="6" spans="1:13" ht="15" customHeight="1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ht="15" customHeight="1">
      <c r="A7" s="33" t="s">
        <v>625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5" customHeight="1">
      <c r="A8" s="33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12" spans="1:13" ht="15" customHeight="1">
      <c r="A12" s="12" t="s">
        <v>345</v>
      </c>
      <c r="B12" s="12"/>
      <c r="C12" s="12"/>
      <c r="D12" s="31" t="s">
        <v>3</v>
      </c>
      <c r="E12" s="37"/>
      <c r="F12" s="32"/>
      <c r="G12" s="31" t="s">
        <v>4</v>
      </c>
      <c r="H12" s="37"/>
      <c r="I12" s="32"/>
      <c r="J12" s="31" t="s">
        <v>5</v>
      </c>
      <c r="K12" s="37"/>
      <c r="L12" s="32"/>
    </row>
    <row r="13" spans="1:13" ht="39.950000000000003" customHeight="1">
      <c r="A13" s="13" t="s">
        <v>626</v>
      </c>
      <c r="B13" s="14"/>
      <c r="C13" s="13"/>
      <c r="D13" s="13" t="s">
        <v>702</v>
      </c>
      <c r="E13" s="42" t="s">
        <v>627</v>
      </c>
      <c r="F13" s="43"/>
      <c r="G13" s="13" t="s">
        <v>702</v>
      </c>
      <c r="H13" s="42" t="s">
        <v>627</v>
      </c>
      <c r="I13" s="43"/>
      <c r="J13" s="13" t="s">
        <v>702</v>
      </c>
      <c r="K13" s="42" t="s">
        <v>627</v>
      </c>
      <c r="L13" s="43"/>
    </row>
    <row r="14" spans="1:13" ht="20.100000000000001" customHeight="1">
      <c r="A14" s="13"/>
      <c r="B14" s="13" t="s">
        <v>346</v>
      </c>
      <c r="C14" s="13" t="s">
        <v>626</v>
      </c>
      <c r="D14" s="13" t="s">
        <v>703</v>
      </c>
      <c r="E14" s="13" t="s">
        <v>12</v>
      </c>
      <c r="F14" s="13" t="s">
        <v>347</v>
      </c>
      <c r="G14" s="13" t="s">
        <v>704</v>
      </c>
      <c r="H14" s="13" t="s">
        <v>12</v>
      </c>
      <c r="I14" s="13" t="s">
        <v>347</v>
      </c>
      <c r="J14" s="13" t="s">
        <v>705</v>
      </c>
      <c r="K14" s="12" t="s">
        <v>12</v>
      </c>
      <c r="L14" s="12" t="s">
        <v>347</v>
      </c>
    </row>
    <row r="15" spans="1:13" ht="15" customHeigh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</row>
    <row r="16" spans="1:13" ht="38.25">
      <c r="A16" s="4">
        <v>8000</v>
      </c>
      <c r="B16" s="5" t="s">
        <v>628</v>
      </c>
      <c r="C16" s="4"/>
      <c r="D16" s="6">
        <v>0</v>
      </c>
      <c r="E16" s="6">
        <v>0</v>
      </c>
      <c r="F16" s="6">
        <v>0</v>
      </c>
      <c r="G16" s="6">
        <v>1151693117.9000001</v>
      </c>
      <c r="H16" s="6">
        <v>67899900</v>
      </c>
      <c r="I16" s="6">
        <v>1083793217.9000001</v>
      </c>
      <c r="J16" s="6">
        <v>656614210.10000014</v>
      </c>
      <c r="K16" s="6">
        <v>-399180123.30000001</v>
      </c>
      <c r="L16" s="6">
        <v>1055794333.4000001</v>
      </c>
    </row>
    <row r="17" spans="1:12" ht="15">
      <c r="A17" s="4"/>
      <c r="B17" s="5" t="s">
        <v>156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38.25">
      <c r="A18" s="4">
        <v>8100</v>
      </c>
      <c r="B18" s="5" t="s">
        <v>629</v>
      </c>
      <c r="C18" s="4"/>
      <c r="D18" s="6">
        <v>0</v>
      </c>
      <c r="E18" s="6">
        <v>0</v>
      </c>
      <c r="F18" s="6">
        <v>0</v>
      </c>
      <c r="G18" s="6">
        <v>1151693117.9000001</v>
      </c>
      <c r="H18" s="6">
        <v>67899900</v>
      </c>
      <c r="I18" s="6">
        <v>1083793217.9000001</v>
      </c>
      <c r="J18" s="6">
        <v>656614210.10000014</v>
      </c>
      <c r="K18" s="6">
        <v>-399180123.30000001</v>
      </c>
      <c r="L18" s="6">
        <v>1055794333.4000001</v>
      </c>
    </row>
    <row r="19" spans="1:12" ht="15">
      <c r="A19" s="4"/>
      <c r="B19" s="5" t="s">
        <v>156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5.5">
      <c r="A20" s="4">
        <v>8110</v>
      </c>
      <c r="B20" s="5" t="s">
        <v>630</v>
      </c>
      <c r="C20" s="4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ht="15">
      <c r="A21" s="4"/>
      <c r="B21" s="5" t="s">
        <v>156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76.5">
      <c r="A22" s="4">
        <v>8111</v>
      </c>
      <c r="B22" s="5" t="s">
        <v>631</v>
      </c>
      <c r="C22" s="4"/>
      <c r="D22" s="6">
        <v>0</v>
      </c>
      <c r="E22" s="6" t="s">
        <v>18</v>
      </c>
      <c r="F22" s="6">
        <v>0</v>
      </c>
      <c r="G22" s="6">
        <v>0</v>
      </c>
      <c r="H22" s="6" t="s">
        <v>18</v>
      </c>
      <c r="I22" s="6">
        <v>0</v>
      </c>
      <c r="J22" s="6">
        <v>0</v>
      </c>
      <c r="K22" s="6" t="s">
        <v>18</v>
      </c>
      <c r="L22" s="6">
        <v>0</v>
      </c>
    </row>
    <row r="23" spans="1:12" ht="15">
      <c r="A23" s="4"/>
      <c r="B23" s="5" t="s">
        <v>158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5.5">
      <c r="A24" s="4">
        <v>8112</v>
      </c>
      <c r="B24" s="5" t="s">
        <v>632</v>
      </c>
      <c r="C24" s="4" t="s">
        <v>633</v>
      </c>
      <c r="D24" s="6">
        <v>0</v>
      </c>
      <c r="E24" s="6" t="s">
        <v>18</v>
      </c>
      <c r="F24" s="6">
        <v>0</v>
      </c>
      <c r="G24" s="6">
        <v>0</v>
      </c>
      <c r="H24" s="6" t="s">
        <v>18</v>
      </c>
      <c r="I24" s="6">
        <v>0</v>
      </c>
      <c r="J24" s="6">
        <v>0</v>
      </c>
      <c r="K24" s="6" t="s">
        <v>18</v>
      </c>
      <c r="L24" s="6">
        <v>0</v>
      </c>
    </row>
    <row r="25" spans="1:12" ht="25.5">
      <c r="A25" s="4">
        <v>8113</v>
      </c>
      <c r="B25" s="5" t="s">
        <v>634</v>
      </c>
      <c r="C25" s="4" t="s">
        <v>635</v>
      </c>
      <c r="D25" s="6">
        <v>0</v>
      </c>
      <c r="E25" s="6" t="s">
        <v>18</v>
      </c>
      <c r="F25" s="6">
        <v>0</v>
      </c>
      <c r="G25" s="6">
        <v>0</v>
      </c>
      <c r="H25" s="6" t="s">
        <v>18</v>
      </c>
      <c r="I25" s="6">
        <v>0</v>
      </c>
      <c r="J25" s="6">
        <v>0</v>
      </c>
      <c r="K25" s="6" t="s">
        <v>18</v>
      </c>
      <c r="L25" s="6">
        <v>0</v>
      </c>
    </row>
    <row r="26" spans="1:12" ht="51">
      <c r="A26" s="4">
        <v>8120</v>
      </c>
      <c r="B26" s="5" t="s">
        <v>636</v>
      </c>
      <c r="C26" s="4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1:12" ht="15">
      <c r="A27" s="4"/>
      <c r="B27" s="5" t="s">
        <v>156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25.5">
      <c r="A28" s="4">
        <v>8121</v>
      </c>
      <c r="B28" s="5" t="s">
        <v>637</v>
      </c>
      <c r="C28" s="4"/>
      <c r="D28" s="6">
        <v>0</v>
      </c>
      <c r="E28" s="6" t="s">
        <v>18</v>
      </c>
      <c r="F28" s="6">
        <v>0</v>
      </c>
      <c r="G28" s="6">
        <v>0</v>
      </c>
      <c r="H28" s="6" t="s">
        <v>18</v>
      </c>
      <c r="I28" s="6">
        <v>0</v>
      </c>
      <c r="J28" s="6">
        <v>0</v>
      </c>
      <c r="K28" s="6" t="s">
        <v>18</v>
      </c>
      <c r="L28" s="6">
        <v>0</v>
      </c>
    </row>
    <row r="29" spans="1:12" ht="15">
      <c r="A29" s="4"/>
      <c r="B29" s="5" t="s">
        <v>158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5.5">
      <c r="A30" s="4">
        <v>8122</v>
      </c>
      <c r="B30" s="5" t="s">
        <v>638</v>
      </c>
      <c r="C30" s="4" t="s">
        <v>639</v>
      </c>
      <c r="D30" s="6">
        <v>0</v>
      </c>
      <c r="E30" s="6" t="s">
        <v>18</v>
      </c>
      <c r="F30" s="6">
        <v>0</v>
      </c>
      <c r="G30" s="6">
        <v>0</v>
      </c>
      <c r="H30" s="6" t="s">
        <v>18</v>
      </c>
      <c r="I30" s="6">
        <v>0</v>
      </c>
      <c r="J30" s="6">
        <v>0</v>
      </c>
      <c r="K30" s="6" t="s">
        <v>18</v>
      </c>
      <c r="L30" s="6">
        <v>0</v>
      </c>
    </row>
    <row r="31" spans="1:12" ht="15">
      <c r="A31" s="4"/>
      <c r="B31" s="5" t="s">
        <v>158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">
      <c r="A32" s="4">
        <v>8123</v>
      </c>
      <c r="B32" s="5" t="s">
        <v>640</v>
      </c>
      <c r="C32" s="4"/>
      <c r="D32" s="6">
        <v>0</v>
      </c>
      <c r="E32" s="6" t="s">
        <v>18</v>
      </c>
      <c r="F32" s="6">
        <v>0</v>
      </c>
      <c r="G32" s="6">
        <v>0</v>
      </c>
      <c r="H32" s="6" t="s">
        <v>18</v>
      </c>
      <c r="I32" s="6">
        <v>0</v>
      </c>
      <c r="J32" s="6">
        <v>0</v>
      </c>
      <c r="K32" s="6" t="s">
        <v>18</v>
      </c>
      <c r="L32" s="6">
        <v>0</v>
      </c>
    </row>
    <row r="33" spans="1:12" ht="15">
      <c r="A33" s="4">
        <v>8124</v>
      </c>
      <c r="B33" s="5" t="s">
        <v>641</v>
      </c>
      <c r="C33" s="4"/>
      <c r="D33" s="6">
        <v>0</v>
      </c>
      <c r="E33" s="6" t="s">
        <v>18</v>
      </c>
      <c r="F33" s="6">
        <v>0</v>
      </c>
      <c r="G33" s="6">
        <v>0</v>
      </c>
      <c r="H33" s="6" t="s">
        <v>18</v>
      </c>
      <c r="I33" s="6">
        <v>0</v>
      </c>
      <c r="J33" s="6">
        <v>0</v>
      </c>
      <c r="K33" s="6" t="s">
        <v>18</v>
      </c>
      <c r="L33" s="6">
        <v>0</v>
      </c>
    </row>
    <row r="34" spans="1:12" ht="38.25">
      <c r="A34" s="4">
        <v>8130</v>
      </c>
      <c r="B34" s="5" t="s">
        <v>642</v>
      </c>
      <c r="C34" s="4" t="s">
        <v>643</v>
      </c>
      <c r="D34" s="6">
        <v>0</v>
      </c>
      <c r="E34" s="6" t="s">
        <v>18</v>
      </c>
      <c r="F34" s="6">
        <v>0</v>
      </c>
      <c r="G34" s="6">
        <v>0</v>
      </c>
      <c r="H34" s="6" t="s">
        <v>18</v>
      </c>
      <c r="I34" s="6">
        <v>0</v>
      </c>
      <c r="J34" s="6">
        <v>0</v>
      </c>
      <c r="K34" s="6" t="s">
        <v>18</v>
      </c>
      <c r="L34" s="6">
        <v>0</v>
      </c>
    </row>
    <row r="35" spans="1:12" ht="15">
      <c r="A35" s="4"/>
      <c r="B35" s="5" t="s">
        <v>158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">
      <c r="A36" s="4">
        <v>8131</v>
      </c>
      <c r="B36" s="5" t="s">
        <v>644</v>
      </c>
      <c r="C36" s="4"/>
      <c r="D36" s="6">
        <v>0</v>
      </c>
      <c r="E36" s="6" t="s">
        <v>18</v>
      </c>
      <c r="F36" s="6">
        <v>0</v>
      </c>
      <c r="G36" s="6">
        <v>0</v>
      </c>
      <c r="H36" s="6" t="s">
        <v>18</v>
      </c>
      <c r="I36" s="6">
        <v>0</v>
      </c>
      <c r="J36" s="6">
        <v>0</v>
      </c>
      <c r="K36" s="6" t="s">
        <v>18</v>
      </c>
      <c r="L36" s="6">
        <v>0</v>
      </c>
    </row>
    <row r="37" spans="1:12" ht="15">
      <c r="A37" s="4">
        <v>8132</v>
      </c>
      <c r="B37" s="5" t="s">
        <v>645</v>
      </c>
      <c r="C37" s="4"/>
      <c r="D37" s="6">
        <v>0</v>
      </c>
      <c r="E37" s="6" t="s">
        <v>18</v>
      </c>
      <c r="F37" s="6">
        <v>0</v>
      </c>
      <c r="G37" s="6">
        <v>0</v>
      </c>
      <c r="H37" s="6" t="s">
        <v>18</v>
      </c>
      <c r="I37" s="6">
        <v>0</v>
      </c>
      <c r="J37" s="6">
        <v>0</v>
      </c>
      <c r="K37" s="6" t="s">
        <v>18</v>
      </c>
      <c r="L37" s="6">
        <v>0</v>
      </c>
    </row>
    <row r="38" spans="1:12" ht="25.5">
      <c r="A38" s="4">
        <v>8140</v>
      </c>
      <c r="B38" s="5" t="s">
        <v>646</v>
      </c>
      <c r="C38" s="4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1:12" ht="15">
      <c r="A39" s="4"/>
      <c r="B39" s="5" t="s">
        <v>158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51">
      <c r="A40" s="4">
        <v>8141</v>
      </c>
      <c r="B40" s="5" t="s">
        <v>647</v>
      </c>
      <c r="C40" s="4" t="s">
        <v>639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2" ht="15">
      <c r="A41" s="4"/>
      <c r="B41" s="5" t="s">
        <v>158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">
      <c r="A42" s="4">
        <v>8142</v>
      </c>
      <c r="B42" s="5" t="s">
        <v>648</v>
      </c>
      <c r="C42" s="4"/>
      <c r="D42" s="6">
        <v>0</v>
      </c>
      <c r="E42" s="6">
        <v>0</v>
      </c>
      <c r="F42" s="6" t="s">
        <v>18</v>
      </c>
      <c r="G42" s="6">
        <v>0</v>
      </c>
      <c r="H42" s="6">
        <v>0</v>
      </c>
      <c r="I42" s="6" t="s">
        <v>18</v>
      </c>
      <c r="J42" s="6">
        <v>0</v>
      </c>
      <c r="K42" s="6">
        <v>0</v>
      </c>
      <c r="L42" s="6" t="s">
        <v>18</v>
      </c>
    </row>
    <row r="43" spans="1:12" ht="25.5">
      <c r="A43" s="4">
        <v>8143</v>
      </c>
      <c r="B43" s="5" t="s">
        <v>649</v>
      </c>
      <c r="C43" s="4"/>
      <c r="D43" s="6">
        <v>0</v>
      </c>
      <c r="E43" s="6">
        <v>0</v>
      </c>
      <c r="F43" s="6" t="s">
        <v>18</v>
      </c>
      <c r="G43" s="6">
        <v>0</v>
      </c>
      <c r="H43" s="6">
        <v>0</v>
      </c>
      <c r="I43" s="6" t="s">
        <v>18</v>
      </c>
      <c r="J43" s="6">
        <v>0</v>
      </c>
      <c r="K43" s="6">
        <v>0</v>
      </c>
      <c r="L43" s="6" t="s">
        <v>18</v>
      </c>
    </row>
    <row r="44" spans="1:12" ht="51">
      <c r="A44" s="4">
        <v>8150</v>
      </c>
      <c r="B44" s="5" t="s">
        <v>650</v>
      </c>
      <c r="C44" s="4" t="s">
        <v>643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</row>
    <row r="45" spans="1:12" ht="15">
      <c r="A45" s="4"/>
      <c r="B45" s="5" t="s">
        <v>158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">
      <c r="A46" s="4">
        <v>8151</v>
      </c>
      <c r="B46" s="5" t="s">
        <v>644</v>
      </c>
      <c r="C46" s="4"/>
      <c r="D46" s="6">
        <v>0</v>
      </c>
      <c r="E46" s="6">
        <v>0</v>
      </c>
      <c r="F46" s="6" t="s">
        <v>18</v>
      </c>
      <c r="G46" s="6">
        <v>0</v>
      </c>
      <c r="H46" s="6">
        <v>0</v>
      </c>
      <c r="I46" s="6" t="s">
        <v>18</v>
      </c>
      <c r="J46" s="6">
        <v>0</v>
      </c>
      <c r="K46" s="6">
        <v>0</v>
      </c>
      <c r="L46" s="6" t="s">
        <v>18</v>
      </c>
    </row>
    <row r="47" spans="1:12" ht="25.5">
      <c r="A47" s="4">
        <v>8152</v>
      </c>
      <c r="B47" s="5" t="s">
        <v>651</v>
      </c>
      <c r="C47" s="4"/>
      <c r="D47" s="6">
        <v>0</v>
      </c>
      <c r="E47" s="6">
        <v>0</v>
      </c>
      <c r="F47" s="6" t="s">
        <v>18</v>
      </c>
      <c r="G47" s="6">
        <v>0</v>
      </c>
      <c r="H47" s="6">
        <v>0</v>
      </c>
      <c r="I47" s="6" t="s">
        <v>18</v>
      </c>
      <c r="J47" s="6">
        <v>0</v>
      </c>
      <c r="K47" s="6">
        <v>0</v>
      </c>
      <c r="L47" s="6" t="s">
        <v>18</v>
      </c>
    </row>
    <row r="48" spans="1:12" ht="63.75">
      <c r="A48" s="4">
        <v>8160</v>
      </c>
      <c r="B48" s="5" t="s">
        <v>652</v>
      </c>
      <c r="C48" s="4"/>
      <c r="D48" s="6">
        <v>0</v>
      </c>
      <c r="E48" s="6">
        <v>0</v>
      </c>
      <c r="F48" s="6">
        <v>0</v>
      </c>
      <c r="G48" s="6">
        <v>1151693117.9000001</v>
      </c>
      <c r="H48" s="6">
        <v>67899900</v>
      </c>
      <c r="I48" s="6">
        <v>1083793217.9000001</v>
      </c>
      <c r="J48" s="6">
        <v>656614210.10000014</v>
      </c>
      <c r="K48" s="6">
        <v>-399180123.30000001</v>
      </c>
      <c r="L48" s="6">
        <v>1055794333.4000001</v>
      </c>
    </row>
    <row r="49" spans="1:12" ht="15">
      <c r="A49" s="4"/>
      <c r="B49" s="5" t="s">
        <v>156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51">
      <c r="A50" s="4">
        <v>8161</v>
      </c>
      <c r="B50" s="5" t="s">
        <v>653</v>
      </c>
      <c r="C50" s="4"/>
      <c r="D50" s="6">
        <v>0</v>
      </c>
      <c r="E50" s="6" t="s">
        <v>18</v>
      </c>
      <c r="F50" s="6">
        <v>0</v>
      </c>
      <c r="G50" s="6">
        <v>0</v>
      </c>
      <c r="H50" s="6" t="s">
        <v>18</v>
      </c>
      <c r="I50" s="6">
        <v>0</v>
      </c>
      <c r="J50" s="6">
        <v>0</v>
      </c>
      <c r="K50" s="6" t="s">
        <v>18</v>
      </c>
      <c r="L50" s="6">
        <v>0</v>
      </c>
    </row>
    <row r="51" spans="1:12" ht="15">
      <c r="A51" s="4"/>
      <c r="B51" s="5" t="s">
        <v>158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76.5">
      <c r="A52" s="4">
        <v>8162</v>
      </c>
      <c r="B52" s="5" t="s">
        <v>654</v>
      </c>
      <c r="C52" s="4" t="s">
        <v>655</v>
      </c>
      <c r="D52" s="6">
        <v>0</v>
      </c>
      <c r="E52" s="6" t="s">
        <v>18</v>
      </c>
      <c r="F52" s="6"/>
      <c r="G52" s="6">
        <v>0</v>
      </c>
      <c r="H52" s="6" t="s">
        <v>18</v>
      </c>
      <c r="I52" s="6"/>
      <c r="J52" s="6">
        <v>0</v>
      </c>
      <c r="K52" s="6" t="s">
        <v>18</v>
      </c>
      <c r="L52" s="6"/>
    </row>
    <row r="53" spans="1:12" ht="140.25">
      <c r="A53" s="4">
        <v>8163</v>
      </c>
      <c r="B53" s="5" t="s">
        <v>656</v>
      </c>
      <c r="C53" s="4" t="s">
        <v>655</v>
      </c>
      <c r="D53" s="6">
        <v>0</v>
      </c>
      <c r="E53" s="6" t="s">
        <v>18</v>
      </c>
      <c r="F53" s="6">
        <v>0</v>
      </c>
      <c r="G53" s="6">
        <v>0</v>
      </c>
      <c r="H53" s="6" t="s">
        <v>18</v>
      </c>
      <c r="I53" s="6">
        <v>0</v>
      </c>
      <c r="J53" s="6">
        <v>0</v>
      </c>
      <c r="K53" s="6" t="s">
        <v>18</v>
      </c>
      <c r="L53" s="6">
        <v>0</v>
      </c>
    </row>
    <row r="54" spans="1:12" ht="38.25">
      <c r="A54" s="4">
        <v>8164</v>
      </c>
      <c r="B54" s="5" t="s">
        <v>657</v>
      </c>
      <c r="C54" s="4" t="s">
        <v>658</v>
      </c>
      <c r="D54" s="6">
        <v>0</v>
      </c>
      <c r="E54" s="6" t="s">
        <v>18</v>
      </c>
      <c r="F54" s="6">
        <v>0</v>
      </c>
      <c r="G54" s="6">
        <v>0</v>
      </c>
      <c r="H54" s="6" t="s">
        <v>18</v>
      </c>
      <c r="I54" s="6">
        <v>0</v>
      </c>
      <c r="J54" s="6">
        <v>0</v>
      </c>
      <c r="K54" s="6" t="s">
        <v>18</v>
      </c>
      <c r="L54" s="6">
        <v>0</v>
      </c>
    </row>
    <row r="55" spans="1:12" ht="25.5">
      <c r="A55" s="4">
        <v>8170</v>
      </c>
      <c r="B55" s="5" t="s">
        <v>659</v>
      </c>
      <c r="C55" s="4"/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</row>
    <row r="56" spans="1:12" ht="15">
      <c r="A56" s="4"/>
      <c r="B56" s="5" t="s">
        <v>158</v>
      </c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51">
      <c r="A57" s="4">
        <v>8171</v>
      </c>
      <c r="B57" s="5" t="s">
        <v>660</v>
      </c>
      <c r="C57" s="4" t="s">
        <v>661</v>
      </c>
      <c r="D57" s="6">
        <v>0</v>
      </c>
      <c r="E57" s="6">
        <v>0</v>
      </c>
      <c r="F57" s="6"/>
      <c r="G57" s="6">
        <v>0</v>
      </c>
      <c r="H57" s="6">
        <v>0</v>
      </c>
      <c r="I57" s="6"/>
      <c r="J57" s="6">
        <v>0</v>
      </c>
      <c r="K57" s="6">
        <v>0</v>
      </c>
      <c r="L57" s="6"/>
    </row>
    <row r="58" spans="1:12" ht="25.5">
      <c r="A58" s="4">
        <v>8172</v>
      </c>
      <c r="B58" s="5" t="s">
        <v>662</v>
      </c>
      <c r="C58" s="4" t="s">
        <v>663</v>
      </c>
      <c r="D58" s="6">
        <v>0</v>
      </c>
      <c r="E58" s="6">
        <v>0</v>
      </c>
      <c r="F58" s="6"/>
      <c r="G58" s="6">
        <v>0</v>
      </c>
      <c r="H58" s="6">
        <v>0</v>
      </c>
      <c r="I58" s="6"/>
      <c r="J58" s="6">
        <v>0</v>
      </c>
      <c r="K58" s="6">
        <v>0</v>
      </c>
      <c r="L58" s="6"/>
    </row>
    <row r="59" spans="1:12" ht="51">
      <c r="A59" s="4">
        <v>8190</v>
      </c>
      <c r="B59" s="5" t="s">
        <v>664</v>
      </c>
      <c r="C59" s="4"/>
      <c r="D59" s="6">
        <v>0</v>
      </c>
      <c r="E59" s="6">
        <v>0</v>
      </c>
      <c r="F59" s="6">
        <v>0</v>
      </c>
      <c r="G59" s="6">
        <v>1151693117.9000001</v>
      </c>
      <c r="H59" s="6">
        <v>67899900</v>
      </c>
      <c r="I59" s="6">
        <v>1083793217.9000001</v>
      </c>
      <c r="J59" s="6">
        <v>1229315317.9000001</v>
      </c>
      <c r="K59" s="6">
        <v>67899900</v>
      </c>
      <c r="L59" s="6">
        <v>1161415417.9000001</v>
      </c>
    </row>
    <row r="60" spans="1:12" ht="15">
      <c r="A60" s="4"/>
      <c r="B60" s="5" t="s">
        <v>156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51">
      <c r="A61" s="4">
        <v>8191</v>
      </c>
      <c r="B61" s="5" t="s">
        <v>665</v>
      </c>
      <c r="C61" s="4" t="s">
        <v>666</v>
      </c>
      <c r="D61" s="6">
        <v>0</v>
      </c>
      <c r="E61" s="6">
        <v>0</v>
      </c>
      <c r="F61" s="6" t="s">
        <v>18</v>
      </c>
      <c r="G61" s="6">
        <v>690103018.20000005</v>
      </c>
      <c r="H61" s="6">
        <v>690103018.20000005</v>
      </c>
      <c r="I61" s="6" t="s">
        <v>18</v>
      </c>
      <c r="J61" s="6">
        <v>690103018.20000005</v>
      </c>
      <c r="K61" s="6">
        <v>690103018.20000005</v>
      </c>
      <c r="L61" s="6" t="s">
        <v>18</v>
      </c>
    </row>
    <row r="62" spans="1:12" ht="15">
      <c r="A62" s="4"/>
      <c r="B62" s="5" t="s">
        <v>158</v>
      </c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02">
      <c r="A63" s="4">
        <v>8192</v>
      </c>
      <c r="B63" s="5" t="s">
        <v>667</v>
      </c>
      <c r="C63" s="4"/>
      <c r="D63" s="6">
        <v>0</v>
      </c>
      <c r="E63" s="6">
        <v>0</v>
      </c>
      <c r="F63" s="6" t="s">
        <v>18</v>
      </c>
      <c r="G63" s="6">
        <v>67899900</v>
      </c>
      <c r="H63" s="6">
        <v>67899900</v>
      </c>
      <c r="I63" s="6" t="s">
        <v>18</v>
      </c>
      <c r="J63" s="6">
        <v>67899900</v>
      </c>
      <c r="K63" s="6">
        <v>67899900</v>
      </c>
      <c r="L63" s="6" t="s">
        <v>18</v>
      </c>
    </row>
    <row r="64" spans="1:12" ht="38.25">
      <c r="A64" s="4">
        <v>8193</v>
      </c>
      <c r="B64" s="5" t="s">
        <v>668</v>
      </c>
      <c r="C64" s="4"/>
      <c r="D64" s="6">
        <v>0</v>
      </c>
      <c r="E64" s="6">
        <v>0</v>
      </c>
      <c r="F64" s="6" t="s">
        <v>18</v>
      </c>
      <c r="G64" s="6">
        <v>622203118.20000005</v>
      </c>
      <c r="H64" s="6">
        <v>622203118.20000005</v>
      </c>
      <c r="I64" s="6" t="s">
        <v>18</v>
      </c>
      <c r="J64" s="6">
        <v>622203118.20000005</v>
      </c>
      <c r="K64" s="6">
        <v>622203118.20000005</v>
      </c>
      <c r="L64" s="6" t="s">
        <v>18</v>
      </c>
    </row>
    <row r="65" spans="1:12" ht="76.5">
      <c r="A65" s="4">
        <v>8194</v>
      </c>
      <c r="B65" s="5" t="s">
        <v>669</v>
      </c>
      <c r="C65" s="4" t="s">
        <v>670</v>
      </c>
      <c r="D65" s="6">
        <v>0</v>
      </c>
      <c r="E65" s="6">
        <v>0</v>
      </c>
      <c r="F65" s="6" t="s">
        <v>18</v>
      </c>
      <c r="G65" s="6">
        <v>690103018.20000005</v>
      </c>
      <c r="H65" s="6">
        <v>690103018.20000005</v>
      </c>
      <c r="I65" s="6" t="s">
        <v>18</v>
      </c>
      <c r="J65" s="6">
        <v>690103018.20000005</v>
      </c>
      <c r="K65" s="6">
        <v>690103018.20000005</v>
      </c>
      <c r="L65" s="6" t="s">
        <v>18</v>
      </c>
    </row>
    <row r="66" spans="1:12" ht="165.75">
      <c r="A66" s="4">
        <v>8195</v>
      </c>
      <c r="B66" s="5" t="s">
        <v>671</v>
      </c>
      <c r="C66" s="4" t="s">
        <v>672</v>
      </c>
      <c r="D66" s="6">
        <v>0</v>
      </c>
      <c r="E66" s="6">
        <v>0</v>
      </c>
      <c r="F66" s="6" t="s">
        <v>18</v>
      </c>
      <c r="G66" s="6">
        <v>0</v>
      </c>
      <c r="H66" s="6">
        <v>0</v>
      </c>
      <c r="I66" s="6" t="s">
        <v>18</v>
      </c>
      <c r="J66" s="6">
        <v>0</v>
      </c>
      <c r="K66" s="6">
        <v>0</v>
      </c>
      <c r="L66" s="6" t="s">
        <v>18</v>
      </c>
    </row>
    <row r="67" spans="1:12" ht="51">
      <c r="A67" s="4">
        <v>8196</v>
      </c>
      <c r="B67" s="5" t="s">
        <v>673</v>
      </c>
      <c r="C67" s="4" t="s">
        <v>674</v>
      </c>
      <c r="D67" s="6">
        <v>0</v>
      </c>
      <c r="E67" s="6">
        <v>0</v>
      </c>
      <c r="F67" s="6">
        <v>0</v>
      </c>
      <c r="G67" s="6">
        <v>1083793217.9000001</v>
      </c>
      <c r="H67" s="6">
        <v>0</v>
      </c>
      <c r="I67" s="6">
        <v>1083793217.9000001</v>
      </c>
      <c r="J67" s="6">
        <v>1161415417.9000001</v>
      </c>
      <c r="K67" s="6">
        <v>0</v>
      </c>
      <c r="L67" s="6">
        <v>1161415417.9000001</v>
      </c>
    </row>
    <row r="68" spans="1:12" ht="15">
      <c r="A68" s="4"/>
      <c r="B68" s="5" t="s">
        <v>158</v>
      </c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89.25">
      <c r="A69" s="4">
        <v>8197</v>
      </c>
      <c r="B69" s="5" t="s">
        <v>675</v>
      </c>
      <c r="C69" s="4"/>
      <c r="D69" s="6">
        <v>0</v>
      </c>
      <c r="E69" s="6" t="s">
        <v>18</v>
      </c>
      <c r="F69" s="6">
        <v>0</v>
      </c>
      <c r="G69" s="6">
        <v>461590099.69999999</v>
      </c>
      <c r="H69" s="6" t="s">
        <v>18</v>
      </c>
      <c r="I69" s="6">
        <v>461590099.69999999</v>
      </c>
      <c r="J69" s="6">
        <v>539212299.70000005</v>
      </c>
      <c r="K69" s="6" t="s">
        <v>18</v>
      </c>
      <c r="L69" s="6">
        <v>539212299.70000005</v>
      </c>
    </row>
    <row r="70" spans="1:12" ht="15">
      <c r="A70" s="4"/>
      <c r="B70" s="5" t="s">
        <v>156</v>
      </c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76.5">
      <c r="A71" s="4">
        <v>8198</v>
      </c>
      <c r="B71" s="5" t="s">
        <v>676</v>
      </c>
      <c r="C71" s="4" t="s">
        <v>677</v>
      </c>
      <c r="D71" s="6">
        <v>0</v>
      </c>
      <c r="E71" s="6" t="s">
        <v>18</v>
      </c>
      <c r="F71" s="6">
        <v>0</v>
      </c>
      <c r="G71" s="6">
        <v>461590099.69999999</v>
      </c>
      <c r="H71" s="6" t="s">
        <v>18</v>
      </c>
      <c r="I71" s="6">
        <v>461590099.69999999</v>
      </c>
      <c r="J71" s="6">
        <v>538560999.70000005</v>
      </c>
      <c r="K71" s="6" t="s">
        <v>18</v>
      </c>
      <c r="L71" s="6">
        <v>538560999.70000005</v>
      </c>
    </row>
    <row r="72" spans="1:12" ht="153">
      <c r="A72" s="4">
        <v>8199</v>
      </c>
      <c r="B72" s="5" t="s">
        <v>678</v>
      </c>
      <c r="C72" s="4" t="s">
        <v>679</v>
      </c>
      <c r="D72" s="6">
        <v>0</v>
      </c>
      <c r="E72" s="6" t="s">
        <v>18</v>
      </c>
      <c r="F72" s="6">
        <v>0</v>
      </c>
      <c r="G72" s="6">
        <v>0</v>
      </c>
      <c r="H72" s="6" t="s">
        <v>18</v>
      </c>
      <c r="I72" s="6">
        <v>0</v>
      </c>
      <c r="J72" s="6">
        <v>651300</v>
      </c>
      <c r="K72" s="6" t="s">
        <v>18</v>
      </c>
      <c r="L72" s="6">
        <v>651300</v>
      </c>
    </row>
    <row r="73" spans="1:12" ht="76.5">
      <c r="A73" s="4">
        <v>8200</v>
      </c>
      <c r="B73" s="5" t="s">
        <v>680</v>
      </c>
      <c r="C73" s="4"/>
      <c r="D73" s="6">
        <v>0</v>
      </c>
      <c r="E73" s="6" t="s">
        <v>18</v>
      </c>
      <c r="F73" s="6">
        <v>0</v>
      </c>
      <c r="G73" s="6">
        <v>622203118.20000005</v>
      </c>
      <c r="H73" s="6" t="s">
        <v>18</v>
      </c>
      <c r="I73" s="6">
        <v>622203118.20000005</v>
      </c>
      <c r="J73" s="6">
        <v>622203118.20000005</v>
      </c>
      <c r="K73" s="6" t="s">
        <v>18</v>
      </c>
      <c r="L73" s="6">
        <v>622203118.20000005</v>
      </c>
    </row>
    <row r="74" spans="1:12" ht="63.75">
      <c r="A74" s="4">
        <v>8201</v>
      </c>
      <c r="B74" s="5" t="s">
        <v>681</v>
      </c>
      <c r="C74" s="4"/>
      <c r="D74" s="4" t="s">
        <v>18</v>
      </c>
      <c r="E74" s="4" t="s">
        <v>18</v>
      </c>
      <c r="F74" s="4" t="s">
        <v>18</v>
      </c>
      <c r="G74" s="4" t="s">
        <v>18</v>
      </c>
      <c r="H74" s="4" t="s">
        <v>18</v>
      </c>
      <c r="I74" s="4" t="s">
        <v>18</v>
      </c>
      <c r="J74" s="6">
        <v>0</v>
      </c>
      <c r="K74" s="6">
        <v>0</v>
      </c>
      <c r="L74" s="6">
        <v>0</v>
      </c>
    </row>
    <row r="75" spans="1:12" ht="76.5">
      <c r="A75" s="4">
        <v>8202</v>
      </c>
      <c r="B75" s="5" t="s">
        <v>682</v>
      </c>
      <c r="C75" s="4"/>
      <c r="D75" s="6">
        <v>0</v>
      </c>
      <c r="E75" s="6" t="s">
        <v>18</v>
      </c>
      <c r="F75" s="6" t="s">
        <v>155</v>
      </c>
      <c r="G75" s="6">
        <v>0</v>
      </c>
      <c r="H75" s="6" t="s">
        <v>18</v>
      </c>
      <c r="I75" s="6" t="s">
        <v>155</v>
      </c>
      <c r="J75" s="6">
        <v>0</v>
      </c>
      <c r="K75" s="6">
        <v>0</v>
      </c>
      <c r="L75" s="6">
        <v>0</v>
      </c>
    </row>
    <row r="76" spans="1:12" ht="102">
      <c r="A76" s="4">
        <v>8203</v>
      </c>
      <c r="B76" s="5" t="s">
        <v>683</v>
      </c>
      <c r="C76" s="4"/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-572701107.79999995</v>
      </c>
      <c r="K76" s="6">
        <v>-467080023.30000001</v>
      </c>
      <c r="L76" s="6">
        <v>-105621084.5</v>
      </c>
    </row>
    <row r="77" spans="1:12" ht="63.75">
      <c r="A77" s="4">
        <v>8204</v>
      </c>
      <c r="B77" s="5" t="s">
        <v>684</v>
      </c>
      <c r="C77" s="4"/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/>
      <c r="L77" s="6"/>
    </row>
    <row r="78" spans="1:12" ht="25.5">
      <c r="A78" s="4">
        <v>8300</v>
      </c>
      <c r="B78" s="5" t="s">
        <v>685</v>
      </c>
      <c r="C78" s="4"/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1:12" ht="15">
      <c r="A79" s="4"/>
      <c r="B79" s="5" t="s">
        <v>156</v>
      </c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25.5">
      <c r="A80" s="4">
        <v>8310</v>
      </c>
      <c r="B80" s="5" t="s">
        <v>686</v>
      </c>
      <c r="C80" s="4"/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</row>
    <row r="81" spans="1:12" ht="15">
      <c r="A81" s="4"/>
      <c r="B81" s="5" t="s">
        <v>156</v>
      </c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76.5">
      <c r="A82" s="4">
        <v>8311</v>
      </c>
      <c r="B82" s="5" t="s">
        <v>687</v>
      </c>
      <c r="C82" s="4"/>
      <c r="D82" s="6">
        <v>0</v>
      </c>
      <c r="E82" s="6" t="s">
        <v>18</v>
      </c>
      <c r="F82" s="6">
        <v>0</v>
      </c>
      <c r="G82" s="6">
        <v>0</v>
      </c>
      <c r="H82" s="6" t="s">
        <v>18</v>
      </c>
      <c r="I82" s="6">
        <v>0</v>
      </c>
      <c r="J82" s="6">
        <v>0</v>
      </c>
      <c r="K82" s="6" t="s">
        <v>18</v>
      </c>
      <c r="L82" s="6">
        <v>0</v>
      </c>
    </row>
    <row r="83" spans="1:12" ht="15">
      <c r="A83" s="4"/>
      <c r="B83" s="5" t="s">
        <v>158</v>
      </c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25.5">
      <c r="A84" s="4">
        <v>8312</v>
      </c>
      <c r="B84" s="5" t="s">
        <v>632</v>
      </c>
      <c r="C84" s="4" t="s">
        <v>688</v>
      </c>
      <c r="D84" s="6">
        <v>0</v>
      </c>
      <c r="E84" s="6" t="s">
        <v>18</v>
      </c>
      <c r="F84" s="6">
        <v>0</v>
      </c>
      <c r="G84" s="6">
        <v>0</v>
      </c>
      <c r="H84" s="6" t="s">
        <v>18</v>
      </c>
      <c r="I84" s="6">
        <v>0</v>
      </c>
      <c r="J84" s="6">
        <v>0</v>
      </c>
      <c r="K84" s="6" t="s">
        <v>18</v>
      </c>
      <c r="L84" s="6">
        <v>0</v>
      </c>
    </row>
    <row r="85" spans="1:12" ht="25.5">
      <c r="A85" s="4">
        <v>8313</v>
      </c>
      <c r="B85" s="5" t="s">
        <v>634</v>
      </c>
      <c r="C85" s="4" t="s">
        <v>689</v>
      </c>
      <c r="D85" s="6">
        <v>0</v>
      </c>
      <c r="E85" s="6" t="s">
        <v>18</v>
      </c>
      <c r="F85" s="6"/>
      <c r="G85" s="6">
        <v>0</v>
      </c>
      <c r="H85" s="6" t="s">
        <v>18</v>
      </c>
      <c r="I85" s="6"/>
      <c r="J85" s="6">
        <v>0</v>
      </c>
      <c r="K85" s="6" t="s">
        <v>18</v>
      </c>
      <c r="L85" s="6"/>
    </row>
    <row r="86" spans="1:12" ht="51">
      <c r="A86" s="4">
        <v>8320</v>
      </c>
      <c r="B86" s="5" t="s">
        <v>690</v>
      </c>
      <c r="C86" s="4"/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1:12" ht="15">
      <c r="A87" s="4"/>
      <c r="B87" s="5" t="s">
        <v>156</v>
      </c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25.5">
      <c r="A88" s="4">
        <v>8321</v>
      </c>
      <c r="B88" s="5" t="s">
        <v>691</v>
      </c>
      <c r="C88" s="4"/>
      <c r="D88" s="6">
        <v>0</v>
      </c>
      <c r="E88" s="6" t="s">
        <v>18</v>
      </c>
      <c r="F88" s="6">
        <v>0</v>
      </c>
      <c r="G88" s="6">
        <v>0</v>
      </c>
      <c r="H88" s="6" t="s">
        <v>18</v>
      </c>
      <c r="I88" s="6">
        <v>0</v>
      </c>
      <c r="J88" s="6">
        <v>0</v>
      </c>
      <c r="K88" s="6" t="s">
        <v>18</v>
      </c>
      <c r="L88" s="6">
        <v>0</v>
      </c>
    </row>
    <row r="89" spans="1:12" ht="15">
      <c r="A89" s="4"/>
      <c r="B89" s="5" t="s">
        <v>158</v>
      </c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5">
      <c r="A90" s="4">
        <v>8322</v>
      </c>
      <c r="B90" s="5" t="s">
        <v>692</v>
      </c>
      <c r="C90" s="4" t="s">
        <v>693</v>
      </c>
      <c r="D90" s="6">
        <v>0</v>
      </c>
      <c r="E90" s="6" t="s">
        <v>18</v>
      </c>
      <c r="F90" s="6">
        <v>0</v>
      </c>
      <c r="G90" s="6">
        <v>0</v>
      </c>
      <c r="H90" s="6" t="s">
        <v>18</v>
      </c>
      <c r="I90" s="6">
        <v>0</v>
      </c>
      <c r="J90" s="6">
        <v>0</v>
      </c>
      <c r="K90" s="6" t="s">
        <v>18</v>
      </c>
      <c r="L90" s="6">
        <v>0</v>
      </c>
    </row>
    <row r="91" spans="1:12" ht="25.5">
      <c r="A91" s="4">
        <v>8330</v>
      </c>
      <c r="B91" s="5" t="s">
        <v>694</v>
      </c>
      <c r="C91" s="4" t="s">
        <v>695</v>
      </c>
      <c r="D91" s="6">
        <v>0</v>
      </c>
      <c r="E91" s="6" t="s">
        <v>18</v>
      </c>
      <c r="F91" s="6">
        <v>0</v>
      </c>
      <c r="G91" s="6">
        <v>0</v>
      </c>
      <c r="H91" s="6" t="s">
        <v>18</v>
      </c>
      <c r="I91" s="6">
        <v>0</v>
      </c>
      <c r="J91" s="6">
        <v>0</v>
      </c>
      <c r="K91" s="6" t="s">
        <v>18</v>
      </c>
      <c r="L91" s="6">
        <v>0</v>
      </c>
    </row>
    <row r="92" spans="1:12" ht="25.5">
      <c r="A92" s="4">
        <v>8340</v>
      </c>
      <c r="B92" s="5" t="s">
        <v>696</v>
      </c>
      <c r="C92" s="4"/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</row>
    <row r="93" spans="1:12" ht="15">
      <c r="A93" s="4"/>
      <c r="B93" s="5" t="s">
        <v>158</v>
      </c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25.5">
      <c r="A94" s="4">
        <v>8341</v>
      </c>
      <c r="B94" s="5" t="s">
        <v>697</v>
      </c>
      <c r="C94" s="4" t="s">
        <v>693</v>
      </c>
      <c r="D94" s="6">
        <v>0</v>
      </c>
      <c r="E94" s="6">
        <v>0</v>
      </c>
      <c r="F94" s="6" t="s">
        <v>18</v>
      </c>
      <c r="G94" s="6">
        <v>0</v>
      </c>
      <c r="H94" s="6">
        <v>0</v>
      </c>
      <c r="I94" s="6" t="s">
        <v>18</v>
      </c>
      <c r="J94" s="6">
        <v>0</v>
      </c>
      <c r="K94" s="6">
        <v>0</v>
      </c>
      <c r="L94" s="6" t="s">
        <v>18</v>
      </c>
    </row>
    <row r="95" spans="1:12" ht="38.25">
      <c r="A95" s="4">
        <v>8350</v>
      </c>
      <c r="B95" s="5" t="s">
        <v>698</v>
      </c>
      <c r="C95" s="4" t="s">
        <v>695</v>
      </c>
      <c r="D95" s="6">
        <v>0</v>
      </c>
      <c r="E95" s="6">
        <v>0</v>
      </c>
      <c r="F95" s="6" t="s">
        <v>18</v>
      </c>
      <c r="G95" s="6">
        <v>0</v>
      </c>
      <c r="H95" s="6">
        <v>0</v>
      </c>
      <c r="I95" s="6" t="s">
        <v>18</v>
      </c>
      <c r="J95" s="6">
        <v>0</v>
      </c>
      <c r="K95" s="6">
        <v>0</v>
      </c>
      <c r="L95" s="6" t="s">
        <v>18</v>
      </c>
    </row>
  </sheetData>
  <mergeCells count="10">
    <mergeCell ref="J12:L12"/>
    <mergeCell ref="E13:F13"/>
    <mergeCell ref="H13:I13"/>
    <mergeCell ref="K13:L13"/>
    <mergeCell ref="A3:H3"/>
    <mergeCell ref="D12:F12"/>
    <mergeCell ref="G12:I12"/>
    <mergeCell ref="A6:K6"/>
    <mergeCell ref="A7:L7"/>
    <mergeCell ref="A8:K8"/>
  </mergeCells>
  <pageMargins left="0.2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Ekamutner</vt:lpstr>
      <vt:lpstr>Gorcarnakan_caxs</vt:lpstr>
      <vt:lpstr>Tntesagitakan</vt:lpstr>
      <vt:lpstr>Dificit</vt:lpstr>
      <vt:lpstr>Dificiti_caxs</vt:lpstr>
      <vt:lpstr>Dificiti_caxs!Область_печати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cp:lastPrinted>2023-02-27T08:24:06Z</cp:lastPrinted>
  <dcterms:created xsi:type="dcterms:W3CDTF">2023-02-16T08:38:45Z</dcterms:created>
  <dcterms:modified xsi:type="dcterms:W3CDTF">2023-02-28T06:30:58Z</dcterms:modified>
</cp:coreProperties>
</file>